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2325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<sst xmlns="http://schemas.openxmlformats.org/spreadsheetml/2006/main" count="405" uniqueCount="160">
  <si>
    <t>ООО «Алексинский ДОК»</t>
  </si>
  <si>
    <t>Почтовый адрес: 301371, Тульская область, г. Алексин, ул. Луначарского, д.2</t>
  </si>
  <si>
    <t>Тел. 8(4872) 33 83 66 E-mail: b2b@aleksindok.ru</t>
  </si>
  <si>
    <t xml:space="preserve">                                                                                                                                                                                  </t>
  </si>
  <si>
    <t>Наименование товара</t>
  </si>
  <si>
    <t>Размер, мм (м)</t>
  </si>
  <si>
    <t>Ед. изм.</t>
  </si>
  <si>
    <t>Цена за ед. изм. руб. без 20% НДС</t>
  </si>
  <si>
    <t>Щит мебельный</t>
  </si>
  <si>
    <t xml:space="preserve">Столешница овальная, прямоугольная, круглая кат. АВ </t>
  </si>
  <si>
    <t>28х600-800х1200-2500</t>
  </si>
  <si>
    <t>Мебельный щит кат. АВ</t>
  </si>
  <si>
    <t>Мебельный щит кат. Экстра сращ</t>
  </si>
  <si>
    <t>28х200-1000х800-3000</t>
  </si>
  <si>
    <t>Подоконники, площадки кат. АВ</t>
  </si>
  <si>
    <t>40х200-1000х800-3000</t>
  </si>
  <si>
    <t>18-20х200-800х800-3000</t>
  </si>
  <si>
    <t>20х200-1000х800-1900</t>
  </si>
  <si>
    <t>20х200-1000х2000-3000</t>
  </si>
  <si>
    <t>25х200-1000х800-1900</t>
  </si>
  <si>
    <t>40х200-1000х800-1200</t>
  </si>
  <si>
    <t>40х200-1000х1300-1900</t>
  </si>
  <si>
    <t>Мебельный щит Рустик</t>
  </si>
  <si>
    <t xml:space="preserve">Мебельный щит Рустик </t>
  </si>
  <si>
    <t>40х200-1000х800-1900</t>
  </si>
  <si>
    <t>Мебельный щит кат.Экстра срощенный</t>
  </si>
  <si>
    <t>20х200-1000х800-4000</t>
  </si>
  <si>
    <t>40х200-1000х800-4000</t>
  </si>
  <si>
    <t>50х200-1000х800-4000</t>
  </si>
  <si>
    <t>Лестничные элементы</t>
  </si>
  <si>
    <t>Тетива кат. АВ</t>
  </si>
  <si>
    <t>60х300х2500-4000</t>
  </si>
  <si>
    <t>50х300х3000-4000</t>
  </si>
  <si>
    <t>20х75х3000-4000</t>
  </si>
  <si>
    <t>п.м.</t>
  </si>
  <si>
    <t xml:space="preserve">Накладка на тетиву с вкладышем кат. Экстра </t>
  </si>
  <si>
    <t>Поручень сращенный</t>
  </si>
  <si>
    <t>Поручень кат. Экстра срощенный</t>
  </si>
  <si>
    <t>44х65х3000/3500/4000</t>
  </si>
  <si>
    <t>44х75х/3000/3500/4000</t>
  </si>
  <si>
    <t xml:space="preserve">35-40х300х800-1500 </t>
  </si>
  <si>
    <t xml:space="preserve">23-25х300х800-1500 </t>
  </si>
  <si>
    <t>Ступень Рустик</t>
  </si>
  <si>
    <t>Ступени кат. АВ</t>
  </si>
  <si>
    <t>40х300х900-1500</t>
  </si>
  <si>
    <t>40х300х800</t>
  </si>
  <si>
    <t>Ступень забежная кат. АВ</t>
  </si>
  <si>
    <t>40х500х900</t>
  </si>
  <si>
    <t>Ступень треугольная кат. АВ</t>
  </si>
  <si>
    <t>40х900х900</t>
  </si>
  <si>
    <t>Ступень угловая  кат. АВ</t>
  </si>
  <si>
    <t>40х950х950</t>
  </si>
  <si>
    <t>40х300х900-1200</t>
  </si>
  <si>
    <t>Заготовка под балясину кат. Экстра</t>
  </si>
  <si>
    <t>50х50х900</t>
  </si>
  <si>
    <t>шт.</t>
  </si>
  <si>
    <t>Балясина плоская кат. АВ</t>
  </si>
  <si>
    <t>Балясина точеная кат. АВ</t>
  </si>
  <si>
    <t>60х60х900</t>
  </si>
  <si>
    <t>80х80х1150</t>
  </si>
  <si>
    <t>90х90х1150</t>
  </si>
  <si>
    <t>Брус клееный кат. АВ</t>
  </si>
  <si>
    <t>80х80х3000</t>
  </si>
  <si>
    <t>Брус клееный кат. Экстра срощенный</t>
  </si>
  <si>
    <t>80-90х80-90х1200-3000</t>
  </si>
  <si>
    <t>Погонаж</t>
  </si>
  <si>
    <t>м.п.</t>
  </si>
  <si>
    <t>Прочая Продукция</t>
  </si>
  <si>
    <t>Колонны кат.АВ симметрия/яблоко</t>
  </si>
  <si>
    <t>100х100х2500</t>
  </si>
  <si>
    <t>шт</t>
  </si>
  <si>
    <t>100х100х2700</t>
  </si>
  <si>
    <t>100х100х3000</t>
  </si>
  <si>
    <r>
      <t>м</t>
    </r>
    <r>
      <rPr>
        <vertAlign val="superscript"/>
        <sz val="11.5"/>
        <color indexed="8"/>
        <rFont val="Calibri"/>
        <family val="2"/>
      </rPr>
      <t>3</t>
    </r>
  </si>
  <si>
    <t>90х90х3000</t>
  </si>
  <si>
    <t>20х200-1000х1900-3000</t>
  </si>
  <si>
    <t>25х200-1000х1900-3000</t>
  </si>
  <si>
    <t>40х200-1000х1900-3000</t>
  </si>
  <si>
    <t>47х65*3000/4000</t>
  </si>
  <si>
    <t>40х40х900</t>
  </si>
  <si>
    <t>Юридический адрес: 141100, Московская область, Щелковский район, город Щелково, переулок Советский 1-й, дом № 25, этаж 4, офис 497</t>
  </si>
  <si>
    <t>ИНН 7111029030 КПП 505001001 ОГРН 1047102723392</t>
  </si>
  <si>
    <t>100х100х1150</t>
  </si>
  <si>
    <t>Тетива кат. Экстра срощенный</t>
  </si>
  <si>
    <t>Прайс-лист</t>
  </si>
  <si>
    <t>от 100 000</t>
  </si>
  <si>
    <t>от 15 000</t>
  </si>
  <si>
    <t>40х200-1000х2000-2400</t>
  </si>
  <si>
    <t>40х200-1000х2500-3000</t>
  </si>
  <si>
    <t xml:space="preserve">40х300х800-1200 </t>
  </si>
  <si>
    <t>Мебельный щит кат.Экстра цельный ш.л.</t>
  </si>
  <si>
    <t>Мебельный щит кат. Экстра цельный  ш.л.</t>
  </si>
  <si>
    <t>Мебельный щит кат. Экстра цельный ш.л.</t>
  </si>
  <si>
    <t>Мебельный щит кат. Экстра цельный  уз.л.</t>
  </si>
  <si>
    <t>Мебельный щит кат. Экстра цельный уз.л.</t>
  </si>
  <si>
    <t>Ступень кат. Экстра цельная ш.л.</t>
  </si>
  <si>
    <t>Ступень кат. Экстра цельная уз.л.</t>
  </si>
  <si>
    <t>Заготовка под балясину кат. АВ</t>
  </si>
  <si>
    <t>20х90х900</t>
  </si>
  <si>
    <t>Балясина  кат. АВ фрез</t>
  </si>
  <si>
    <t>Балясина  кат. АВ точ</t>
  </si>
  <si>
    <t>Балясина кат. АВ фрез</t>
  </si>
  <si>
    <t>Балясина кат. АВ точ</t>
  </si>
  <si>
    <t>Балясина кат.Экстра фрез</t>
  </si>
  <si>
    <t>Балясина кат.Экстра точ</t>
  </si>
  <si>
    <t>Балясина точ кат. АВ</t>
  </si>
  <si>
    <t>Столб точ кат.АВ</t>
  </si>
  <si>
    <t>Столб фрез кат.АВ</t>
  </si>
  <si>
    <t>Столб кат. Экстра срощенный точ</t>
  </si>
  <si>
    <t>Мебельный щит кат.Рустик срощенный</t>
  </si>
  <si>
    <t>25х200-1000х1000-1900</t>
  </si>
  <si>
    <t>25х200-1000х2000-3000</t>
  </si>
  <si>
    <t>18х200-1000х800-3000</t>
  </si>
  <si>
    <t>23х400-800х400-1900</t>
  </si>
  <si>
    <t>40х300х800-1500</t>
  </si>
  <si>
    <t>Ступени кат. Экстра сращ</t>
  </si>
  <si>
    <t>Ступень забежная кат.Экстра сращ</t>
  </si>
  <si>
    <t>Ступень треугольная кат.Экстра сращ</t>
  </si>
  <si>
    <t>Ступень угловая  кат. Экстра сращ</t>
  </si>
  <si>
    <t>Тетива кат. Экстра сращ</t>
  </si>
  <si>
    <t>Заготовка под балясину кат. Экстра сращ</t>
  </si>
  <si>
    <t>Столб точ кат.Экстра сращ</t>
  </si>
  <si>
    <t>Столб фрез кат.Экстра сращ</t>
  </si>
  <si>
    <t>Столб фрез кат. Экстра сращ</t>
  </si>
  <si>
    <t>Столб точ кат. Экстра сращ</t>
  </si>
  <si>
    <t>Брус клееный кат. Экстра сращ</t>
  </si>
  <si>
    <t>Столешница овальная, прямоугольная, круглая кат. Экстра цельная</t>
  </si>
  <si>
    <t>Столешница овальная, прямоугольная, круглая кат. Рустик сращ</t>
  </si>
  <si>
    <t>Балясина  кат. Экстра точ</t>
  </si>
  <si>
    <t>Балясина  кат. Экстра фрез</t>
  </si>
  <si>
    <t>Балясина кат. Экстра точ</t>
  </si>
  <si>
    <t>Балясина кат. Экстра фрез</t>
  </si>
  <si>
    <t xml:space="preserve">Крышка для столба </t>
  </si>
  <si>
    <t>80/100/120</t>
  </si>
  <si>
    <t>Шар для столба</t>
  </si>
  <si>
    <t>80/100</t>
  </si>
  <si>
    <t>Балясина фрез кат. АВ</t>
  </si>
  <si>
    <t>Планкен кат.АВ</t>
  </si>
  <si>
    <t>Палубная доска кат.АВ</t>
  </si>
  <si>
    <t>20х120/142х2000/3000/4000</t>
  </si>
  <si>
    <t>28х120/142х2000/3000/4000</t>
  </si>
  <si>
    <t>Мебельный щит кат. Экстра цельная</t>
  </si>
  <si>
    <t>18-20х200-800х800-1900</t>
  </si>
  <si>
    <t>18-20х200-800х2000-3000</t>
  </si>
  <si>
    <t>40х200-1000х2000-3000</t>
  </si>
  <si>
    <t>Мебельный щит кат. Экстра сращенная</t>
  </si>
  <si>
    <t>18-20/40х200-800х800-3000</t>
  </si>
  <si>
    <t>Столб кат. Экстра срощенный фрез</t>
  </si>
  <si>
    <t>18х200-1000х800-1900</t>
  </si>
  <si>
    <t>18х200-1000х2000-3000</t>
  </si>
  <si>
    <t>м3</t>
  </si>
  <si>
    <t>Столешница овальная, прямоугольная, круглая кат. Экстра сращ</t>
  </si>
  <si>
    <t xml:space="preserve">                                                                                                                                                                         06 сентября 2022г.</t>
  </si>
  <si>
    <r>
      <t>Цена включает в себя сборку заказа, погрузку и доставку в Москву, Московскую, Тульскую и Калужскую области при заказе от 2 000 000 руб. Цена приведена без 20% НДС.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                                  </t>
    </r>
  </si>
  <si>
    <t xml:space="preserve">Продажа продукции менее 2000 000 руб. происходит на условии самовывоза со склада, расположенного по адресу: д. Ботня, Алексинского района, Тульской области.  </t>
  </si>
  <si>
    <t>от 2 000 000</t>
  </si>
  <si>
    <t>Дуб</t>
  </si>
  <si>
    <t>Бук</t>
  </si>
  <si>
    <t>Лиственница</t>
  </si>
  <si>
    <t>Хвоя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</si>
</sst>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1.5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.5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.5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AB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E3CA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53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15" borderId="11" xfId="0" applyFont="1" applyFill="1" applyBorder="1" applyAlignment="1">
      <alignment horizontal="center" vertical="center" wrapText="1"/>
    </xf>
    <xf numFmtId="0" fontId="52" fillId="15" borderId="1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right" vertical="center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zoomScalePageLayoutView="0" workbookViewId="0" topLeftCell="A91">
      <selection activeCell="H62" sqref="H62"/>
    </sheetView>
  </sheetViews>
  <sheetFormatPr defaultColWidth="8.796875" defaultRowHeight="18.75"/>
  <cols>
    <col min="1" max="1" width="43.296875" style="2" customWidth="1"/>
    <col min="2" max="2" width="19.5" style="2" customWidth="1"/>
    <col min="3" max="3" width="4.796875" style="2" customWidth="1"/>
    <col min="4" max="4" width="11.3984375" style="3" customWidth="1"/>
    <col min="5" max="5" width="11.19921875" style="2" customWidth="1"/>
    <col min="6" max="6" width="11.296875" style="2" customWidth="1"/>
    <col min="7" max="16384" width="8.796875" style="2" customWidth="1"/>
  </cols>
  <sheetData>
    <row r="1" spans="1:6" s="1" customFormat="1" ht="28.5">
      <c r="A1" s="40" t="s">
        <v>0</v>
      </c>
      <c r="B1" s="40"/>
      <c r="C1" s="40"/>
      <c r="D1" s="40"/>
      <c r="E1" s="40"/>
      <c r="F1" s="40"/>
    </row>
    <row r="2" spans="1:6" s="1" customFormat="1" ht="15" customHeight="1">
      <c r="A2" s="41" t="s">
        <v>81</v>
      </c>
      <c r="B2" s="41"/>
      <c r="C2" s="41"/>
      <c r="D2" s="41"/>
      <c r="E2" s="41"/>
      <c r="F2" s="41"/>
    </row>
    <row r="3" spans="1:6" s="1" customFormat="1" ht="15" customHeight="1">
      <c r="A3" s="42" t="s">
        <v>80</v>
      </c>
      <c r="B3" s="42"/>
      <c r="C3" s="42"/>
      <c r="D3" s="42"/>
      <c r="E3" s="42"/>
      <c r="F3" s="42"/>
    </row>
    <row r="4" spans="1:6" s="1" customFormat="1" ht="15" customHeight="1">
      <c r="A4" s="42"/>
      <c r="B4" s="42"/>
      <c r="C4" s="42"/>
      <c r="D4" s="42"/>
      <c r="E4" s="42"/>
      <c r="F4" s="42"/>
    </row>
    <row r="5" spans="1:6" s="1" customFormat="1" ht="15" customHeight="1">
      <c r="A5" s="41" t="s">
        <v>1</v>
      </c>
      <c r="B5" s="41"/>
      <c r="C5" s="41"/>
      <c r="D5" s="41"/>
      <c r="E5" s="41"/>
      <c r="F5" s="41"/>
    </row>
    <row r="6" spans="1:6" s="1" customFormat="1" ht="15" customHeight="1">
      <c r="A6" s="15" t="s">
        <v>2</v>
      </c>
      <c r="B6" s="16"/>
      <c r="C6" s="16"/>
      <c r="D6" s="16"/>
      <c r="E6" s="16"/>
      <c r="F6" s="16"/>
    </row>
    <row r="7" spans="1:6" s="1" customFormat="1" ht="48" customHeight="1">
      <c r="A7" s="27" t="s">
        <v>84</v>
      </c>
      <c r="B7" s="27"/>
      <c r="C7" s="27"/>
      <c r="D7" s="27"/>
      <c r="E7" s="27"/>
      <c r="F7" s="27"/>
    </row>
    <row r="8" spans="1:6" s="1" customFormat="1" ht="47.25" customHeight="1">
      <c r="A8" s="35" t="s">
        <v>153</v>
      </c>
      <c r="B8" s="35"/>
      <c r="C8" s="35"/>
      <c r="D8" s="35"/>
      <c r="E8" s="35"/>
      <c r="F8" s="35"/>
    </row>
    <row r="9" spans="1:6" s="1" customFormat="1" ht="47.25" customHeight="1">
      <c r="A9" s="35" t="s">
        <v>154</v>
      </c>
      <c r="B9" s="35"/>
      <c r="C9" s="35"/>
      <c r="D9" s="35"/>
      <c r="E9" s="35"/>
      <c r="F9" s="35"/>
    </row>
    <row r="10" spans="1:6" s="1" customFormat="1" ht="15" customHeight="1">
      <c r="A10" s="36" t="s">
        <v>152</v>
      </c>
      <c r="B10" s="36"/>
      <c r="C10" s="36"/>
      <c r="D10" s="36"/>
      <c r="E10" s="36"/>
      <c r="F10" s="36"/>
    </row>
    <row r="11" spans="1:6" ht="15" customHeight="1" thickBot="1">
      <c r="A11" s="9" t="s">
        <v>3</v>
      </c>
      <c r="B11" s="10"/>
      <c r="C11" s="10"/>
      <c r="D11" s="11"/>
      <c r="E11" s="10"/>
      <c r="F11" s="10"/>
    </row>
    <row r="12" spans="1:6" s="1" customFormat="1" ht="18.75" customHeight="1" thickBot="1">
      <c r="A12" s="34" t="s">
        <v>4</v>
      </c>
      <c r="B12" s="34" t="s">
        <v>5</v>
      </c>
      <c r="C12" s="24" t="s">
        <v>6</v>
      </c>
      <c r="D12" s="34" t="s">
        <v>7</v>
      </c>
      <c r="E12" s="24" t="s">
        <v>7</v>
      </c>
      <c r="F12" s="24" t="s">
        <v>7</v>
      </c>
    </row>
    <row r="13" spans="1:6" s="1" customFormat="1" ht="25.5" customHeight="1" thickBot="1">
      <c r="A13" s="34"/>
      <c r="B13" s="34"/>
      <c r="C13" s="25"/>
      <c r="D13" s="34"/>
      <c r="E13" s="26"/>
      <c r="F13" s="26"/>
    </row>
    <row r="14" spans="1:6" s="1" customFormat="1" ht="25.5" customHeight="1" thickBot="1">
      <c r="A14" s="34"/>
      <c r="B14" s="34"/>
      <c r="C14" s="26"/>
      <c r="D14" s="12" t="s">
        <v>155</v>
      </c>
      <c r="E14" s="12" t="s">
        <v>85</v>
      </c>
      <c r="F14" s="12" t="s">
        <v>86</v>
      </c>
    </row>
    <row r="15" spans="1:6" s="1" customFormat="1" ht="25.5" customHeight="1" thickBot="1">
      <c r="A15" s="28" t="s">
        <v>156</v>
      </c>
      <c r="B15" s="29"/>
      <c r="C15" s="29"/>
      <c r="D15" s="29"/>
      <c r="E15" s="29"/>
      <c r="F15" s="30"/>
    </row>
    <row r="16" spans="1:6" s="1" customFormat="1" ht="19.5" thickBot="1">
      <c r="A16" s="17" t="s">
        <v>8</v>
      </c>
      <c r="B16" s="17"/>
      <c r="C16" s="17"/>
      <c r="D16" s="17"/>
      <c r="E16" s="17"/>
      <c r="F16" s="17"/>
    </row>
    <row r="17" spans="1:6" s="1" customFormat="1" ht="30.75" thickBot="1">
      <c r="A17" s="5" t="s">
        <v>126</v>
      </c>
      <c r="B17" s="6" t="s">
        <v>113</v>
      </c>
      <c r="C17" s="4" t="s">
        <v>73</v>
      </c>
      <c r="D17" s="14">
        <v>320000</v>
      </c>
      <c r="E17" s="7">
        <f aca="true" t="shared" si="0" ref="E17:E39">D17*1.06</f>
        <v>339200</v>
      </c>
      <c r="F17" s="7">
        <f aca="true" t="shared" si="1" ref="F17:F39">D17*1.18</f>
        <v>377600</v>
      </c>
    </row>
    <row r="18" spans="1:6" s="1" customFormat="1" ht="19.5" thickBot="1">
      <c r="A18" s="5" t="s">
        <v>127</v>
      </c>
      <c r="B18" s="6" t="s">
        <v>113</v>
      </c>
      <c r="C18" s="4" t="s">
        <v>73</v>
      </c>
      <c r="D18" s="14">
        <v>185000</v>
      </c>
      <c r="E18" s="7">
        <f>D18*1.06</f>
        <v>196100</v>
      </c>
      <c r="F18" s="7">
        <f>D18*1.18</f>
        <v>218300</v>
      </c>
    </row>
    <row r="19" spans="1:6" s="1" customFormat="1" ht="19.5" thickBot="1">
      <c r="A19" s="5" t="s">
        <v>90</v>
      </c>
      <c r="B19" s="6" t="s">
        <v>17</v>
      </c>
      <c r="C19" s="4" t="s">
        <v>73</v>
      </c>
      <c r="D19" s="14">
        <v>250000</v>
      </c>
      <c r="E19" s="7">
        <f t="shared" si="0"/>
        <v>265000</v>
      </c>
      <c r="F19" s="7">
        <f t="shared" si="1"/>
        <v>295000</v>
      </c>
    </row>
    <row r="20" spans="1:6" s="1" customFormat="1" ht="19.5" thickBot="1">
      <c r="A20" s="5" t="s">
        <v>90</v>
      </c>
      <c r="B20" s="6" t="s">
        <v>18</v>
      </c>
      <c r="C20" s="4" t="s">
        <v>73</v>
      </c>
      <c r="D20" s="14">
        <v>290000</v>
      </c>
      <c r="E20" s="7">
        <f t="shared" si="0"/>
        <v>307400</v>
      </c>
      <c r="F20" s="7">
        <f t="shared" si="1"/>
        <v>342200</v>
      </c>
    </row>
    <row r="21" spans="1:6" s="1" customFormat="1" ht="19.5" thickBot="1">
      <c r="A21" s="5" t="s">
        <v>91</v>
      </c>
      <c r="B21" s="6" t="s">
        <v>20</v>
      </c>
      <c r="C21" s="4" t="s">
        <v>73</v>
      </c>
      <c r="D21" s="14">
        <v>250000</v>
      </c>
      <c r="E21" s="7">
        <f t="shared" si="0"/>
        <v>265000</v>
      </c>
      <c r="F21" s="7">
        <f t="shared" si="1"/>
        <v>295000</v>
      </c>
    </row>
    <row r="22" spans="1:6" s="1" customFormat="1" ht="19.5" thickBot="1">
      <c r="A22" s="5" t="s">
        <v>92</v>
      </c>
      <c r="B22" s="6" t="s">
        <v>21</v>
      </c>
      <c r="C22" s="4" t="s">
        <v>73</v>
      </c>
      <c r="D22" s="14">
        <v>270000</v>
      </c>
      <c r="E22" s="7">
        <f t="shared" si="0"/>
        <v>286200</v>
      </c>
      <c r="F22" s="7">
        <f t="shared" si="1"/>
        <v>318600</v>
      </c>
    </row>
    <row r="23" spans="1:6" s="1" customFormat="1" ht="19.5" thickBot="1">
      <c r="A23" s="5" t="s">
        <v>92</v>
      </c>
      <c r="B23" s="6" t="s">
        <v>87</v>
      </c>
      <c r="C23" s="4" t="s">
        <v>73</v>
      </c>
      <c r="D23" s="14">
        <v>300000</v>
      </c>
      <c r="E23" s="7">
        <f t="shared" si="0"/>
        <v>318000</v>
      </c>
      <c r="F23" s="7">
        <f t="shared" si="1"/>
        <v>354000</v>
      </c>
    </row>
    <row r="24" spans="1:6" s="1" customFormat="1" ht="19.5" thickBot="1">
      <c r="A24" s="5" t="s">
        <v>92</v>
      </c>
      <c r="B24" s="6" t="s">
        <v>88</v>
      </c>
      <c r="C24" s="4" t="s">
        <v>73</v>
      </c>
      <c r="D24" s="14">
        <v>310000</v>
      </c>
      <c r="E24" s="7">
        <f t="shared" si="0"/>
        <v>328600</v>
      </c>
      <c r="F24" s="7">
        <f t="shared" si="1"/>
        <v>365800</v>
      </c>
    </row>
    <row r="25" spans="1:6" s="1" customFormat="1" ht="19.5" thickBot="1">
      <c r="A25" s="5" t="s">
        <v>93</v>
      </c>
      <c r="B25" s="6" t="s">
        <v>20</v>
      </c>
      <c r="C25" s="4" t="s">
        <v>73</v>
      </c>
      <c r="D25" s="14">
        <v>180000</v>
      </c>
      <c r="E25" s="7">
        <f t="shared" si="0"/>
        <v>190800</v>
      </c>
      <c r="F25" s="7">
        <f t="shared" si="1"/>
        <v>212400</v>
      </c>
    </row>
    <row r="26" spans="1:6" s="1" customFormat="1" ht="19.5" thickBot="1">
      <c r="A26" s="5" t="s">
        <v>94</v>
      </c>
      <c r="B26" s="6" t="s">
        <v>21</v>
      </c>
      <c r="C26" s="4" t="s">
        <v>73</v>
      </c>
      <c r="D26" s="14">
        <v>200000</v>
      </c>
      <c r="E26" s="7">
        <f t="shared" si="0"/>
        <v>212000</v>
      </c>
      <c r="F26" s="7">
        <f t="shared" si="1"/>
        <v>236000</v>
      </c>
    </row>
    <row r="27" spans="1:6" s="1" customFormat="1" ht="19.5" thickBot="1">
      <c r="A27" s="5" t="s">
        <v>94</v>
      </c>
      <c r="B27" s="6" t="s">
        <v>87</v>
      </c>
      <c r="C27" s="4" t="s">
        <v>73</v>
      </c>
      <c r="D27" s="14">
        <v>220000</v>
      </c>
      <c r="E27" s="7">
        <f t="shared" si="0"/>
        <v>233200</v>
      </c>
      <c r="F27" s="7">
        <f t="shared" si="1"/>
        <v>259600</v>
      </c>
    </row>
    <row r="28" spans="1:6" s="1" customFormat="1" ht="19.5" thickBot="1">
      <c r="A28" s="5" t="s">
        <v>94</v>
      </c>
      <c r="B28" s="6" t="s">
        <v>88</v>
      </c>
      <c r="C28" s="4" t="s">
        <v>73</v>
      </c>
      <c r="D28" s="14">
        <v>240000</v>
      </c>
      <c r="E28" s="7">
        <f t="shared" si="0"/>
        <v>254400</v>
      </c>
      <c r="F28" s="7">
        <f t="shared" si="1"/>
        <v>283200</v>
      </c>
    </row>
    <row r="29" spans="1:6" s="1" customFormat="1" ht="19.5" thickBot="1">
      <c r="A29" s="5" t="s">
        <v>94</v>
      </c>
      <c r="B29" s="6" t="s">
        <v>110</v>
      </c>
      <c r="C29" s="4" t="s">
        <v>73</v>
      </c>
      <c r="D29" s="14">
        <v>230000</v>
      </c>
      <c r="E29" s="7">
        <f>D29*1.06</f>
        <v>243800</v>
      </c>
      <c r="F29" s="7">
        <f>D29*1.18</f>
        <v>271400</v>
      </c>
    </row>
    <row r="30" spans="1:6" s="1" customFormat="1" ht="19.5" thickBot="1">
      <c r="A30" s="5" t="s">
        <v>94</v>
      </c>
      <c r="B30" s="6" t="s">
        <v>111</v>
      </c>
      <c r="C30" s="4" t="s">
        <v>73</v>
      </c>
      <c r="D30" s="14">
        <v>290000</v>
      </c>
      <c r="E30" s="7">
        <f>D30*1.06</f>
        <v>307400</v>
      </c>
      <c r="F30" s="7">
        <f>D30*1.18</f>
        <v>342200</v>
      </c>
    </row>
    <row r="31" spans="1:6" s="1" customFormat="1" ht="19.5" thickBot="1">
      <c r="A31" s="5" t="s">
        <v>22</v>
      </c>
      <c r="B31" s="6" t="s">
        <v>17</v>
      </c>
      <c r="C31" s="4" t="s">
        <v>73</v>
      </c>
      <c r="D31" s="14">
        <v>140000</v>
      </c>
      <c r="E31" s="7">
        <f t="shared" si="0"/>
        <v>148400</v>
      </c>
      <c r="F31" s="7">
        <f t="shared" si="1"/>
        <v>165200</v>
      </c>
    </row>
    <row r="32" spans="1:6" s="1" customFormat="1" ht="19.5" thickBot="1">
      <c r="A32" s="5" t="s">
        <v>22</v>
      </c>
      <c r="B32" s="6" t="s">
        <v>75</v>
      </c>
      <c r="C32" s="4" t="s">
        <v>73</v>
      </c>
      <c r="D32" s="14">
        <v>145000</v>
      </c>
      <c r="E32" s="7">
        <f t="shared" si="0"/>
        <v>153700</v>
      </c>
      <c r="F32" s="7">
        <f t="shared" si="1"/>
        <v>171100</v>
      </c>
    </row>
    <row r="33" spans="1:6" s="1" customFormat="1" ht="19.5" thickBot="1">
      <c r="A33" s="5" t="s">
        <v>23</v>
      </c>
      <c r="B33" s="6" t="s">
        <v>19</v>
      </c>
      <c r="C33" s="4" t="s">
        <v>73</v>
      </c>
      <c r="D33" s="14">
        <v>140000</v>
      </c>
      <c r="E33" s="7">
        <f t="shared" si="0"/>
        <v>148400</v>
      </c>
      <c r="F33" s="7">
        <f t="shared" si="1"/>
        <v>165200</v>
      </c>
    </row>
    <row r="34" spans="1:6" s="1" customFormat="1" ht="19.5" thickBot="1">
      <c r="A34" s="5" t="s">
        <v>23</v>
      </c>
      <c r="B34" s="6" t="s">
        <v>76</v>
      </c>
      <c r="C34" s="4" t="s">
        <v>73</v>
      </c>
      <c r="D34" s="14">
        <v>145000</v>
      </c>
      <c r="E34" s="7">
        <f t="shared" si="0"/>
        <v>153700</v>
      </c>
      <c r="F34" s="7">
        <f t="shared" si="1"/>
        <v>171100</v>
      </c>
    </row>
    <row r="35" spans="1:6" s="1" customFormat="1" ht="19.5" thickBot="1">
      <c r="A35" s="5" t="s">
        <v>22</v>
      </c>
      <c r="B35" s="6" t="s">
        <v>24</v>
      </c>
      <c r="C35" s="4" t="s">
        <v>73</v>
      </c>
      <c r="D35" s="14">
        <v>120000</v>
      </c>
      <c r="E35" s="7">
        <f t="shared" si="0"/>
        <v>127200</v>
      </c>
      <c r="F35" s="7">
        <f t="shared" si="1"/>
        <v>141600</v>
      </c>
    </row>
    <row r="36" spans="1:6" s="1" customFormat="1" ht="19.5" thickBot="1">
      <c r="A36" s="5" t="s">
        <v>22</v>
      </c>
      <c r="B36" s="6" t="s">
        <v>77</v>
      </c>
      <c r="C36" s="4" t="s">
        <v>73</v>
      </c>
      <c r="D36" s="14">
        <v>130000</v>
      </c>
      <c r="E36" s="7">
        <f t="shared" si="0"/>
        <v>137800</v>
      </c>
      <c r="F36" s="7">
        <f t="shared" si="1"/>
        <v>153400</v>
      </c>
    </row>
    <row r="37" spans="1:6" s="1" customFormat="1" ht="19.5" thickBot="1">
      <c r="A37" s="5" t="s">
        <v>25</v>
      </c>
      <c r="B37" s="6" t="s">
        <v>26</v>
      </c>
      <c r="C37" s="4" t="s">
        <v>73</v>
      </c>
      <c r="D37" s="14">
        <v>140000</v>
      </c>
      <c r="E37" s="7">
        <f t="shared" si="0"/>
        <v>148400</v>
      </c>
      <c r="F37" s="7">
        <f t="shared" si="1"/>
        <v>165200</v>
      </c>
    </row>
    <row r="38" spans="1:6" s="1" customFormat="1" ht="19.5" thickBot="1">
      <c r="A38" s="5" t="s">
        <v>25</v>
      </c>
      <c r="B38" s="6" t="s">
        <v>27</v>
      </c>
      <c r="C38" s="4" t="s">
        <v>73</v>
      </c>
      <c r="D38" s="14">
        <v>140000</v>
      </c>
      <c r="E38" s="7">
        <f t="shared" si="0"/>
        <v>148400</v>
      </c>
      <c r="F38" s="7">
        <f t="shared" si="1"/>
        <v>165200</v>
      </c>
    </row>
    <row r="39" spans="1:6" s="1" customFormat="1" ht="19.5" thickBot="1">
      <c r="A39" s="5" t="s">
        <v>25</v>
      </c>
      <c r="B39" s="6" t="s">
        <v>28</v>
      </c>
      <c r="C39" s="4" t="s">
        <v>73</v>
      </c>
      <c r="D39" s="14">
        <v>140000</v>
      </c>
      <c r="E39" s="7">
        <f t="shared" si="0"/>
        <v>148400</v>
      </c>
      <c r="F39" s="7">
        <f t="shared" si="1"/>
        <v>165200</v>
      </c>
    </row>
    <row r="40" spans="1:6" s="1" customFormat="1" ht="19.5" thickBot="1">
      <c r="A40" s="5" t="s">
        <v>109</v>
      </c>
      <c r="B40" s="6" t="s">
        <v>26</v>
      </c>
      <c r="C40" s="4" t="s">
        <v>73</v>
      </c>
      <c r="D40" s="14">
        <v>125000</v>
      </c>
      <c r="E40" s="7">
        <f>D40*1.06</f>
        <v>132500</v>
      </c>
      <c r="F40" s="7">
        <f>D40*1.18</f>
        <v>147500</v>
      </c>
    </row>
    <row r="41" spans="1:6" s="1" customFormat="1" ht="19.5" thickBot="1">
      <c r="A41" s="5" t="s">
        <v>109</v>
      </c>
      <c r="B41" s="6" t="s">
        <v>27</v>
      </c>
      <c r="C41" s="4" t="s">
        <v>73</v>
      </c>
      <c r="D41" s="14">
        <v>120000</v>
      </c>
      <c r="E41" s="7">
        <f>D41*1.06</f>
        <v>127200</v>
      </c>
      <c r="F41" s="7">
        <f>D41*1.18</f>
        <v>141600</v>
      </c>
    </row>
    <row r="42" spans="1:6" s="1" customFormat="1" ht="19.5" thickBot="1">
      <c r="A42" s="18" t="s">
        <v>29</v>
      </c>
      <c r="B42" s="19"/>
      <c r="C42" s="19"/>
      <c r="D42" s="19"/>
      <c r="E42" s="19"/>
      <c r="F42" s="20"/>
    </row>
    <row r="43" spans="1:6" s="1" customFormat="1" ht="19.5" thickBot="1">
      <c r="A43" s="5" t="s">
        <v>83</v>
      </c>
      <c r="B43" s="6" t="s">
        <v>32</v>
      </c>
      <c r="C43" s="4" t="s">
        <v>73</v>
      </c>
      <c r="D43" s="14">
        <v>150000</v>
      </c>
      <c r="E43" s="7">
        <f aca="true" t="shared" si="2" ref="E43:E49">D43*1.06</f>
        <v>159000</v>
      </c>
      <c r="F43" s="7">
        <f aca="true" t="shared" si="3" ref="F43:F49">D43*1.18</f>
        <v>177000</v>
      </c>
    </row>
    <row r="44" spans="1:6" s="1" customFormat="1" ht="19.5" customHeight="1" thickBot="1">
      <c r="A44" s="5" t="s">
        <v>37</v>
      </c>
      <c r="B44" s="6" t="s">
        <v>38</v>
      </c>
      <c r="C44" s="4" t="s">
        <v>34</v>
      </c>
      <c r="D44" s="14">
        <v>700</v>
      </c>
      <c r="E44" s="7">
        <f t="shared" si="2"/>
        <v>742</v>
      </c>
      <c r="F44" s="7">
        <f t="shared" si="3"/>
        <v>826</v>
      </c>
    </row>
    <row r="45" spans="1:6" s="1" customFormat="1" ht="19.5" thickBot="1">
      <c r="A45" s="5" t="s">
        <v>95</v>
      </c>
      <c r="B45" s="6" t="s">
        <v>89</v>
      </c>
      <c r="C45" s="4" t="s">
        <v>73</v>
      </c>
      <c r="D45" s="14">
        <v>250000</v>
      </c>
      <c r="E45" s="7">
        <f t="shared" si="2"/>
        <v>265000</v>
      </c>
      <c r="F45" s="7">
        <f t="shared" si="3"/>
        <v>295000</v>
      </c>
    </row>
    <row r="46" spans="1:6" s="1" customFormat="1" ht="19.5" thickBot="1">
      <c r="A46" s="5" t="s">
        <v>96</v>
      </c>
      <c r="B46" s="6" t="s">
        <v>89</v>
      </c>
      <c r="C46" s="4" t="s">
        <v>73</v>
      </c>
      <c r="D46" s="14">
        <f>D25</f>
        <v>180000</v>
      </c>
      <c r="E46" s="7">
        <f t="shared" si="2"/>
        <v>190800</v>
      </c>
      <c r="F46" s="7">
        <f t="shared" si="3"/>
        <v>212400</v>
      </c>
    </row>
    <row r="47" spans="1:6" s="1" customFormat="1" ht="19.5" thickBot="1">
      <c r="A47" s="5" t="s">
        <v>42</v>
      </c>
      <c r="B47" s="6" t="s">
        <v>40</v>
      </c>
      <c r="C47" s="4" t="s">
        <v>73</v>
      </c>
      <c r="D47" s="14">
        <v>120000</v>
      </c>
      <c r="E47" s="7">
        <f t="shared" si="2"/>
        <v>127200</v>
      </c>
      <c r="F47" s="7">
        <f t="shared" si="3"/>
        <v>141600</v>
      </c>
    </row>
    <row r="48" spans="1:6" s="1" customFormat="1" ht="19.5" thickBot="1">
      <c r="A48" s="5" t="s">
        <v>42</v>
      </c>
      <c r="B48" s="6" t="s">
        <v>41</v>
      </c>
      <c r="C48" s="4" t="s">
        <v>73</v>
      </c>
      <c r="D48" s="14">
        <v>140000</v>
      </c>
      <c r="E48" s="7">
        <f t="shared" si="2"/>
        <v>148400</v>
      </c>
      <c r="F48" s="7">
        <f t="shared" si="3"/>
        <v>165200</v>
      </c>
    </row>
    <row r="49" spans="1:6" s="1" customFormat="1" ht="25.5" customHeight="1" thickBot="1">
      <c r="A49" s="5" t="s">
        <v>53</v>
      </c>
      <c r="B49" s="6" t="s">
        <v>54</v>
      </c>
      <c r="C49" s="4" t="s">
        <v>55</v>
      </c>
      <c r="D49" s="14">
        <v>517.5</v>
      </c>
      <c r="E49" s="7">
        <f t="shared" si="2"/>
        <v>548.5500000000001</v>
      </c>
      <c r="F49" s="7">
        <f t="shared" si="3"/>
        <v>610.65</v>
      </c>
    </row>
    <row r="50" spans="1:6" s="1" customFormat="1" ht="19.5" thickBot="1">
      <c r="A50" s="5" t="s">
        <v>104</v>
      </c>
      <c r="B50" s="6" t="s">
        <v>54</v>
      </c>
      <c r="C50" s="4" t="s">
        <v>55</v>
      </c>
      <c r="D50" s="14">
        <v>510</v>
      </c>
      <c r="E50" s="7">
        <f>D50*1.06</f>
        <v>540.6</v>
      </c>
      <c r="F50" s="7">
        <f>D50*1.18</f>
        <v>601.8</v>
      </c>
    </row>
    <row r="51" spans="1:6" s="1" customFormat="1" ht="19.5" thickBot="1">
      <c r="A51" s="5" t="s">
        <v>103</v>
      </c>
      <c r="B51" s="6" t="s">
        <v>54</v>
      </c>
      <c r="C51" s="4" t="s">
        <v>55</v>
      </c>
      <c r="D51" s="14">
        <v>540</v>
      </c>
      <c r="E51" s="7">
        <f>D51*1.06</f>
        <v>572.4</v>
      </c>
      <c r="F51" s="7">
        <f>D51*1.18</f>
        <v>637.1999999999999</v>
      </c>
    </row>
    <row r="52" spans="1:6" s="1" customFormat="1" ht="19.5" thickBot="1">
      <c r="A52" s="5" t="s">
        <v>108</v>
      </c>
      <c r="B52" s="6" t="s">
        <v>59</v>
      </c>
      <c r="C52" s="4" t="s">
        <v>55</v>
      </c>
      <c r="D52" s="14">
        <v>1600</v>
      </c>
      <c r="E52" s="7">
        <f>D52*1.06</f>
        <v>1696</v>
      </c>
      <c r="F52" s="7">
        <f>D52*1.18</f>
        <v>1888</v>
      </c>
    </row>
    <row r="53" spans="1:6" s="1" customFormat="1" ht="19.5" thickBot="1">
      <c r="A53" s="5" t="s">
        <v>147</v>
      </c>
      <c r="B53" s="6" t="s">
        <v>59</v>
      </c>
      <c r="C53" s="4" t="s">
        <v>55</v>
      </c>
      <c r="D53" s="14">
        <v>1800</v>
      </c>
      <c r="E53" s="7">
        <f>D53*1.06</f>
        <v>1908</v>
      </c>
      <c r="F53" s="7">
        <f>D53*1.18</f>
        <v>2124</v>
      </c>
    </row>
    <row r="54" spans="1:6" s="1" customFormat="1" ht="19.5" customHeight="1" thickBot="1">
      <c r="A54" s="5" t="s">
        <v>63</v>
      </c>
      <c r="B54" s="6" t="s">
        <v>64</v>
      </c>
      <c r="C54" s="4" t="s">
        <v>73</v>
      </c>
      <c r="D54" s="14">
        <v>140000</v>
      </c>
      <c r="E54" s="7">
        <f>D54*1.06</f>
        <v>148400</v>
      </c>
      <c r="F54" s="7">
        <f>D54*1.18</f>
        <v>165200</v>
      </c>
    </row>
    <row r="55" spans="1:6" s="1" customFormat="1" ht="25.5" customHeight="1" thickBot="1">
      <c r="A55" s="31" t="s">
        <v>157</v>
      </c>
      <c r="B55" s="32"/>
      <c r="C55" s="32"/>
      <c r="D55" s="32"/>
      <c r="E55" s="32"/>
      <c r="F55" s="33"/>
    </row>
    <row r="56" spans="1:6" s="1" customFormat="1" ht="19.5" customHeight="1" thickBot="1">
      <c r="A56" s="17" t="s">
        <v>8</v>
      </c>
      <c r="B56" s="17"/>
      <c r="C56" s="17"/>
      <c r="D56" s="17"/>
      <c r="E56" s="17"/>
      <c r="F56" s="17"/>
    </row>
    <row r="57" spans="1:6" s="1" customFormat="1" ht="19.5" customHeight="1" thickBot="1">
      <c r="A57" s="5" t="s">
        <v>90</v>
      </c>
      <c r="B57" s="6" t="s">
        <v>148</v>
      </c>
      <c r="C57" s="4" t="s">
        <v>73</v>
      </c>
      <c r="D57" s="14">
        <v>170000</v>
      </c>
      <c r="E57" s="7">
        <f>D57*1.06</f>
        <v>180200</v>
      </c>
      <c r="F57" s="7">
        <f>D57*1.18</f>
        <v>200600</v>
      </c>
    </row>
    <row r="58" spans="1:6" s="1" customFormat="1" ht="19.5" customHeight="1" thickBot="1">
      <c r="A58" s="5" t="s">
        <v>90</v>
      </c>
      <c r="B58" s="6" t="s">
        <v>149</v>
      </c>
      <c r="C58" s="4" t="s">
        <v>73</v>
      </c>
      <c r="D58" s="14">
        <v>185000</v>
      </c>
      <c r="E58" s="7">
        <f>D58*1.06</f>
        <v>196100</v>
      </c>
      <c r="F58" s="7">
        <f>D58*1.18</f>
        <v>218300</v>
      </c>
    </row>
    <row r="59" spans="1:6" s="1" customFormat="1" ht="19.5" customHeight="1" thickBot="1">
      <c r="A59" s="5" t="s">
        <v>91</v>
      </c>
      <c r="B59" s="6" t="s">
        <v>24</v>
      </c>
      <c r="C59" s="4" t="s">
        <v>73</v>
      </c>
      <c r="D59" s="14">
        <v>145000</v>
      </c>
      <c r="E59" s="7">
        <f>D59*1.06</f>
        <v>153700</v>
      </c>
      <c r="F59" s="7">
        <f>D59*1.18</f>
        <v>171100</v>
      </c>
    </row>
    <row r="60" spans="1:6" s="1" customFormat="1" ht="19.5" customHeight="1" thickBot="1">
      <c r="A60" s="5" t="s">
        <v>92</v>
      </c>
      <c r="B60" s="6" t="s">
        <v>144</v>
      </c>
      <c r="C60" s="4" t="s">
        <v>73</v>
      </c>
      <c r="D60" s="14">
        <v>155000</v>
      </c>
      <c r="E60" s="7">
        <f>D60*1.06</f>
        <v>164300</v>
      </c>
      <c r="F60" s="7">
        <f>D60*1.18</f>
        <v>182900</v>
      </c>
    </row>
    <row r="61" spans="1:6" s="1" customFormat="1" ht="19.5" customHeight="1" thickBot="1">
      <c r="A61" s="18" t="s">
        <v>29</v>
      </c>
      <c r="B61" s="19"/>
      <c r="C61" s="19"/>
      <c r="D61" s="19"/>
      <c r="E61" s="19"/>
      <c r="F61" s="20"/>
    </row>
    <row r="62" spans="1:6" s="1" customFormat="1" ht="19.5" customHeight="1" thickBot="1">
      <c r="A62" s="5" t="s">
        <v>30</v>
      </c>
      <c r="B62" s="6" t="s">
        <v>32</v>
      </c>
      <c r="C62" s="4" t="s">
        <v>73</v>
      </c>
      <c r="D62" s="14">
        <v>140000</v>
      </c>
      <c r="E62" s="7">
        <f>D62*1.06</f>
        <v>148400</v>
      </c>
      <c r="F62" s="7">
        <f>D62*1.18</f>
        <v>165200</v>
      </c>
    </row>
    <row r="63" spans="1:6" s="1" customFormat="1" ht="19.5" customHeight="1" thickBot="1">
      <c r="A63" s="5" t="s">
        <v>37</v>
      </c>
      <c r="B63" s="6" t="s">
        <v>38</v>
      </c>
      <c r="C63" s="4" t="s">
        <v>34</v>
      </c>
      <c r="D63" s="14">
        <v>490</v>
      </c>
      <c r="E63" s="7">
        <f>D63*1.06</f>
        <v>519.4</v>
      </c>
      <c r="F63" s="7">
        <f>D63*1.18</f>
        <v>578.1999999999999</v>
      </c>
    </row>
    <row r="64" spans="1:6" s="1" customFormat="1" ht="19.5" customHeight="1" thickBot="1">
      <c r="A64" s="5" t="s">
        <v>95</v>
      </c>
      <c r="B64" s="6" t="s">
        <v>89</v>
      </c>
      <c r="C64" s="4" t="s">
        <v>73</v>
      </c>
      <c r="D64" s="14">
        <v>145000</v>
      </c>
      <c r="E64" s="7">
        <f>D64*1.06</f>
        <v>153700</v>
      </c>
      <c r="F64" s="7">
        <f>D64*1.18</f>
        <v>171100</v>
      </c>
    </row>
    <row r="65" spans="1:6" s="1" customFormat="1" ht="19.5" customHeight="1" thickBot="1">
      <c r="A65" s="5" t="s">
        <v>53</v>
      </c>
      <c r="B65" s="6" t="s">
        <v>54</v>
      </c>
      <c r="C65" s="4" t="s">
        <v>55</v>
      </c>
      <c r="D65" s="14">
        <v>310</v>
      </c>
      <c r="E65" s="7">
        <f>D65*1.06</f>
        <v>328.6</v>
      </c>
      <c r="F65" s="7">
        <f>D65*1.18</f>
        <v>365.79999999999995</v>
      </c>
    </row>
    <row r="66" spans="1:6" s="1" customFormat="1" ht="19.5" customHeight="1" thickBot="1">
      <c r="A66" s="5" t="s">
        <v>104</v>
      </c>
      <c r="B66" s="6" t="s">
        <v>54</v>
      </c>
      <c r="C66" s="4" t="s">
        <v>55</v>
      </c>
      <c r="D66" s="14">
        <v>310</v>
      </c>
      <c r="E66" s="7">
        <v>540.6</v>
      </c>
      <c r="F66" s="7">
        <v>601.8</v>
      </c>
    </row>
    <row r="67" spans="1:6" s="1" customFormat="1" ht="19.5" customHeight="1" thickBot="1">
      <c r="A67" s="5" t="s">
        <v>103</v>
      </c>
      <c r="B67" s="6" t="s">
        <v>54</v>
      </c>
      <c r="C67" s="4" t="s">
        <v>55</v>
      </c>
      <c r="D67" s="14">
        <v>350</v>
      </c>
      <c r="E67" s="7">
        <v>572.4</v>
      </c>
      <c r="F67" s="7">
        <v>637.1999999999999</v>
      </c>
    </row>
    <row r="68" spans="1:6" s="1" customFormat="1" ht="19.5" customHeight="1" thickBot="1">
      <c r="A68" s="5" t="s">
        <v>108</v>
      </c>
      <c r="B68" s="6" t="s">
        <v>59</v>
      </c>
      <c r="C68" s="4" t="s">
        <v>55</v>
      </c>
      <c r="D68" s="14">
        <v>1400</v>
      </c>
      <c r="E68" s="7">
        <f>D68*1.06</f>
        <v>1484</v>
      </c>
      <c r="F68" s="7">
        <f>D68*1.18</f>
        <v>1652</v>
      </c>
    </row>
    <row r="69" spans="1:6" s="1" customFormat="1" ht="19.5" customHeight="1" thickBot="1">
      <c r="A69" s="5" t="s">
        <v>147</v>
      </c>
      <c r="B69" s="6" t="s">
        <v>59</v>
      </c>
      <c r="C69" s="4" t="s">
        <v>55</v>
      </c>
      <c r="D69" s="14">
        <v>1600</v>
      </c>
      <c r="E69" s="7">
        <f>D69*1.06</f>
        <v>1696</v>
      </c>
      <c r="F69" s="7">
        <f>D69*1.18</f>
        <v>1888</v>
      </c>
    </row>
    <row r="70" spans="1:6" s="1" customFormat="1" ht="19.5" customHeight="1" thickBot="1">
      <c r="A70" s="5" t="s">
        <v>63</v>
      </c>
      <c r="B70" s="6" t="s">
        <v>64</v>
      </c>
      <c r="C70" s="4" t="s">
        <v>73</v>
      </c>
      <c r="D70" s="14">
        <v>120000</v>
      </c>
      <c r="E70" s="7">
        <f>D70*1.06</f>
        <v>127200</v>
      </c>
      <c r="F70" s="7">
        <f>D70*1.18</f>
        <v>141600</v>
      </c>
    </row>
    <row r="71" spans="1:6" s="1" customFormat="1" ht="25.5" customHeight="1" thickBot="1">
      <c r="A71" s="37" t="s">
        <v>158</v>
      </c>
      <c r="B71" s="38"/>
      <c r="C71" s="38"/>
      <c r="D71" s="38"/>
      <c r="E71" s="38"/>
      <c r="F71" s="39"/>
    </row>
    <row r="72" spans="1:6" s="1" customFormat="1" ht="19.5" customHeight="1" thickBot="1">
      <c r="A72" s="17" t="s">
        <v>8</v>
      </c>
      <c r="B72" s="17"/>
      <c r="C72" s="17"/>
      <c r="D72" s="17"/>
      <c r="E72" s="17"/>
      <c r="F72" s="17"/>
    </row>
    <row r="73" spans="1:6" s="1" customFormat="1" ht="19.5" customHeight="1" thickBot="1">
      <c r="A73" s="5" t="s">
        <v>11</v>
      </c>
      <c r="B73" s="6" t="s">
        <v>15</v>
      </c>
      <c r="C73" s="4" t="s">
        <v>73</v>
      </c>
      <c r="D73" s="14">
        <v>57959.99999999999</v>
      </c>
      <c r="E73" s="7">
        <f aca="true" t="shared" si="4" ref="E73:E79">D73*1.06</f>
        <v>61437.6</v>
      </c>
      <c r="F73" s="7">
        <f aca="true" t="shared" si="5" ref="F73:F79">D73*1.18</f>
        <v>68392.79999999999</v>
      </c>
    </row>
    <row r="74" spans="1:6" s="1" customFormat="1" ht="19.5" customHeight="1" thickBot="1">
      <c r="A74" s="5" t="s">
        <v>141</v>
      </c>
      <c r="B74" s="6" t="s">
        <v>142</v>
      </c>
      <c r="C74" s="4" t="s">
        <v>73</v>
      </c>
      <c r="D74" s="14">
        <v>85500</v>
      </c>
      <c r="E74" s="7">
        <f t="shared" si="4"/>
        <v>90630</v>
      </c>
      <c r="F74" s="7">
        <f t="shared" si="5"/>
        <v>100890</v>
      </c>
    </row>
    <row r="75" spans="1:6" s="1" customFormat="1" ht="19.5" customHeight="1" thickBot="1">
      <c r="A75" s="5" t="s">
        <v>141</v>
      </c>
      <c r="B75" s="6" t="s">
        <v>143</v>
      </c>
      <c r="C75" s="4" t="s">
        <v>73</v>
      </c>
      <c r="D75" s="14">
        <v>96500</v>
      </c>
      <c r="E75" s="7">
        <f t="shared" si="4"/>
        <v>102290</v>
      </c>
      <c r="F75" s="7">
        <f t="shared" si="5"/>
        <v>113870</v>
      </c>
    </row>
    <row r="76" spans="1:6" s="1" customFormat="1" ht="19.5" customHeight="1" thickBot="1">
      <c r="A76" s="5" t="s">
        <v>141</v>
      </c>
      <c r="B76" s="6" t="s">
        <v>24</v>
      </c>
      <c r="C76" s="4" t="s">
        <v>73</v>
      </c>
      <c r="D76" s="14">
        <v>92500</v>
      </c>
      <c r="E76" s="7">
        <f t="shared" si="4"/>
        <v>98050</v>
      </c>
      <c r="F76" s="7">
        <f t="shared" si="5"/>
        <v>109150</v>
      </c>
    </row>
    <row r="77" spans="1:6" s="1" customFormat="1" ht="19.5" customHeight="1" thickBot="1">
      <c r="A77" s="5" t="s">
        <v>141</v>
      </c>
      <c r="B77" s="6" t="s">
        <v>144</v>
      </c>
      <c r="C77" s="4" t="s">
        <v>73</v>
      </c>
      <c r="D77" s="14">
        <v>107500</v>
      </c>
      <c r="E77" s="7">
        <f t="shared" si="4"/>
        <v>113950</v>
      </c>
      <c r="F77" s="7">
        <f t="shared" si="5"/>
        <v>126850</v>
      </c>
    </row>
    <row r="78" spans="1:6" s="1" customFormat="1" ht="19.5" customHeight="1" thickBot="1">
      <c r="A78" s="5" t="s">
        <v>145</v>
      </c>
      <c r="B78" s="6" t="s">
        <v>146</v>
      </c>
      <c r="C78" s="4" t="s">
        <v>73</v>
      </c>
      <c r="D78" s="14">
        <v>74000</v>
      </c>
      <c r="E78" s="7">
        <f t="shared" si="4"/>
        <v>78440</v>
      </c>
      <c r="F78" s="7">
        <f t="shared" si="5"/>
        <v>87320</v>
      </c>
    </row>
    <row r="79" spans="1:6" s="1" customFormat="1" ht="19.5" customHeight="1" thickBot="1">
      <c r="A79" s="5" t="s">
        <v>11</v>
      </c>
      <c r="B79" s="6" t="s">
        <v>16</v>
      </c>
      <c r="C79" s="4" t="s">
        <v>73</v>
      </c>
      <c r="D79" s="14">
        <v>78660</v>
      </c>
      <c r="E79" s="7">
        <f t="shared" si="4"/>
        <v>83379.6</v>
      </c>
      <c r="F79" s="7">
        <f t="shared" si="5"/>
        <v>92818.79999999999</v>
      </c>
    </row>
    <row r="80" spans="1:6" s="1" customFormat="1" ht="19.5" customHeight="1" thickBot="1">
      <c r="A80" s="18" t="s">
        <v>29</v>
      </c>
      <c r="B80" s="19"/>
      <c r="C80" s="19"/>
      <c r="D80" s="19"/>
      <c r="E80" s="19"/>
      <c r="F80" s="20"/>
    </row>
    <row r="81" spans="1:6" s="1" customFormat="1" ht="19.5" customHeight="1" thickBot="1">
      <c r="A81" s="5" t="s">
        <v>30</v>
      </c>
      <c r="B81" s="6" t="s">
        <v>32</v>
      </c>
      <c r="C81" s="4" t="s">
        <v>73</v>
      </c>
      <c r="D81" s="14">
        <v>81420</v>
      </c>
      <c r="E81" s="7">
        <f aca="true" t="shared" si="6" ref="E81:E92">D81*1.06</f>
        <v>86305.2</v>
      </c>
      <c r="F81" s="7">
        <f aca="true" t="shared" si="7" ref="F81:F92">D81*1.18</f>
        <v>96075.59999999999</v>
      </c>
    </row>
    <row r="82" spans="1:6" s="1" customFormat="1" ht="19.5" customHeight="1" thickBot="1">
      <c r="A82" s="5" t="s">
        <v>36</v>
      </c>
      <c r="B82" s="6" t="s">
        <v>78</v>
      </c>
      <c r="C82" s="4" t="s">
        <v>34</v>
      </c>
      <c r="D82" s="14">
        <v>274.0404</v>
      </c>
      <c r="E82" s="7">
        <f t="shared" si="6"/>
        <v>290.482824</v>
      </c>
      <c r="F82" s="7">
        <f t="shared" si="7"/>
        <v>323.36767199999997</v>
      </c>
    </row>
    <row r="83" spans="1:6" s="1" customFormat="1" ht="19.5" customHeight="1" thickBot="1">
      <c r="A83" s="5" t="s">
        <v>43</v>
      </c>
      <c r="B83" s="6" t="s">
        <v>52</v>
      </c>
      <c r="C83" s="4" t="s">
        <v>73</v>
      </c>
      <c r="D83" s="14">
        <v>56579.99999999999</v>
      </c>
      <c r="E83" s="7">
        <f t="shared" si="6"/>
        <v>59974.799999999996</v>
      </c>
      <c r="F83" s="7">
        <f t="shared" si="7"/>
        <v>66764.4</v>
      </c>
    </row>
    <row r="84" spans="1:6" s="1" customFormat="1" ht="19.5" customHeight="1" thickBot="1">
      <c r="A84" s="5" t="s">
        <v>46</v>
      </c>
      <c r="B84" s="6" t="s">
        <v>47</v>
      </c>
      <c r="C84" s="4" t="s">
        <v>73</v>
      </c>
      <c r="D84" s="14">
        <v>78176.99999999999</v>
      </c>
      <c r="E84" s="7">
        <f t="shared" si="6"/>
        <v>82867.62</v>
      </c>
      <c r="F84" s="7">
        <f t="shared" si="7"/>
        <v>92248.85999999997</v>
      </c>
    </row>
    <row r="85" spans="1:6" s="1" customFormat="1" ht="19.5" customHeight="1" thickBot="1">
      <c r="A85" s="5" t="s">
        <v>48</v>
      </c>
      <c r="B85" s="6" t="s">
        <v>49</v>
      </c>
      <c r="C85" s="4" t="s">
        <v>73</v>
      </c>
      <c r="D85" s="14">
        <v>78176.99999999999</v>
      </c>
      <c r="E85" s="7">
        <f t="shared" si="6"/>
        <v>82867.62</v>
      </c>
      <c r="F85" s="7">
        <f t="shared" si="7"/>
        <v>92248.85999999997</v>
      </c>
    </row>
    <row r="86" spans="1:6" s="1" customFormat="1" ht="19.5" customHeight="1" thickBot="1">
      <c r="A86" s="5" t="s">
        <v>50</v>
      </c>
      <c r="B86" s="6" t="s">
        <v>51</v>
      </c>
      <c r="C86" s="4" t="s">
        <v>73</v>
      </c>
      <c r="D86" s="14">
        <v>78176.99999999999</v>
      </c>
      <c r="E86" s="7">
        <f t="shared" si="6"/>
        <v>82867.62</v>
      </c>
      <c r="F86" s="7">
        <f t="shared" si="7"/>
        <v>92248.85999999997</v>
      </c>
    </row>
    <row r="87" spans="1:6" s="1" customFormat="1" ht="19.5" customHeight="1" thickBot="1">
      <c r="A87" s="5" t="s">
        <v>97</v>
      </c>
      <c r="B87" s="6" t="s">
        <v>54</v>
      </c>
      <c r="C87" s="4" t="s">
        <v>55</v>
      </c>
      <c r="D87" s="14">
        <v>192.50999999999996</v>
      </c>
      <c r="E87" s="7">
        <f t="shared" si="6"/>
        <v>204.06059999999997</v>
      </c>
      <c r="F87" s="7">
        <f t="shared" si="7"/>
        <v>227.16179999999994</v>
      </c>
    </row>
    <row r="88" spans="1:6" s="1" customFormat="1" ht="19.5" customHeight="1" thickBot="1">
      <c r="A88" s="5" t="s">
        <v>105</v>
      </c>
      <c r="B88" s="6" t="s">
        <v>54</v>
      </c>
      <c r="C88" s="4" t="s">
        <v>55</v>
      </c>
      <c r="D88" s="14">
        <v>192.50999999999996</v>
      </c>
      <c r="E88" s="7">
        <f t="shared" si="6"/>
        <v>204.06059999999997</v>
      </c>
      <c r="F88" s="7">
        <f t="shared" si="7"/>
        <v>227.16179999999994</v>
      </c>
    </row>
    <row r="89" spans="1:6" s="1" customFormat="1" ht="19.5" customHeight="1" thickBot="1">
      <c r="A89" s="5" t="s">
        <v>136</v>
      </c>
      <c r="B89" s="6" t="s">
        <v>54</v>
      </c>
      <c r="C89" s="4" t="s">
        <v>55</v>
      </c>
      <c r="D89" s="14">
        <v>245.295</v>
      </c>
      <c r="E89" s="7">
        <f t="shared" si="6"/>
        <v>260.0127</v>
      </c>
      <c r="F89" s="7">
        <f t="shared" si="7"/>
        <v>289.44809999999995</v>
      </c>
    </row>
    <row r="90" spans="1:6" s="1" customFormat="1" ht="19.5" customHeight="1" thickBot="1">
      <c r="A90" s="5" t="s">
        <v>106</v>
      </c>
      <c r="B90" s="6" t="s">
        <v>59</v>
      </c>
      <c r="C90" s="4" t="s">
        <v>55</v>
      </c>
      <c r="D90" s="14">
        <v>837.2735999999999</v>
      </c>
      <c r="E90" s="7">
        <f t="shared" si="6"/>
        <v>887.510016</v>
      </c>
      <c r="F90" s="7">
        <f t="shared" si="7"/>
        <v>987.9828479999998</v>
      </c>
    </row>
    <row r="91" spans="1:6" s="1" customFormat="1" ht="19.5" customHeight="1" thickBot="1">
      <c r="A91" s="5" t="s">
        <v>107</v>
      </c>
      <c r="B91" s="6" t="s">
        <v>59</v>
      </c>
      <c r="C91" s="4" t="s">
        <v>55</v>
      </c>
      <c r="D91" s="14">
        <v>900.8639999999999</v>
      </c>
      <c r="E91" s="7">
        <f t="shared" si="6"/>
        <v>954.91584</v>
      </c>
      <c r="F91" s="7">
        <f t="shared" si="7"/>
        <v>1063.0195199999998</v>
      </c>
    </row>
    <row r="92" spans="1:6" s="1" customFormat="1" ht="19.5" customHeight="1" thickBot="1">
      <c r="A92" s="5" t="s">
        <v>61</v>
      </c>
      <c r="B92" s="6" t="s">
        <v>62</v>
      </c>
      <c r="C92" s="4" t="s">
        <v>73</v>
      </c>
      <c r="D92" s="14">
        <v>78936</v>
      </c>
      <c r="E92" s="7">
        <f t="shared" si="6"/>
        <v>83672.16</v>
      </c>
      <c r="F92" s="7">
        <f t="shared" si="7"/>
        <v>93144.48</v>
      </c>
    </row>
    <row r="93" spans="1:6" s="1" customFormat="1" ht="19.5" customHeight="1" thickBot="1">
      <c r="A93" s="18" t="s">
        <v>65</v>
      </c>
      <c r="B93" s="19"/>
      <c r="C93" s="19"/>
      <c r="D93" s="19"/>
      <c r="E93" s="19"/>
      <c r="F93" s="20"/>
    </row>
    <row r="94" spans="1:6" s="1" customFormat="1" ht="19.5" customHeight="1" thickBot="1">
      <c r="A94" s="5" t="s">
        <v>137</v>
      </c>
      <c r="B94" s="6" t="s">
        <v>139</v>
      </c>
      <c r="C94" s="4" t="s">
        <v>66</v>
      </c>
      <c r="D94" s="14">
        <v>113.6</v>
      </c>
      <c r="E94" s="8">
        <f>D94*1.06</f>
        <v>120.416</v>
      </c>
      <c r="F94" s="8">
        <f>D94*1.18</f>
        <v>134.04799999999997</v>
      </c>
    </row>
    <row r="95" spans="1:6" s="1" customFormat="1" ht="19.5" customHeight="1" thickBot="1">
      <c r="A95" s="5" t="s">
        <v>138</v>
      </c>
      <c r="B95" s="6" t="s">
        <v>140</v>
      </c>
      <c r="C95" s="4" t="s">
        <v>66</v>
      </c>
      <c r="D95" s="14">
        <v>107.92</v>
      </c>
      <c r="E95" s="8">
        <f>D95*1.06</f>
        <v>114.3952</v>
      </c>
      <c r="F95" s="8">
        <f>D95*1.18</f>
        <v>127.34559999999999</v>
      </c>
    </row>
    <row r="96" spans="1:6" s="1" customFormat="1" ht="25.5" customHeight="1" thickBot="1">
      <c r="A96" s="21" t="s">
        <v>159</v>
      </c>
      <c r="B96" s="22"/>
      <c r="C96" s="22"/>
      <c r="D96" s="22"/>
      <c r="E96" s="22"/>
      <c r="F96" s="23"/>
    </row>
    <row r="97" spans="1:6" s="1" customFormat="1" ht="19.5" customHeight="1" thickBot="1">
      <c r="A97" s="17" t="s">
        <v>8</v>
      </c>
      <c r="B97" s="17"/>
      <c r="C97" s="17"/>
      <c r="D97" s="17"/>
      <c r="E97" s="17"/>
      <c r="F97" s="17"/>
    </row>
    <row r="98" spans="1:6" s="1" customFormat="1" ht="19.5" customHeight="1" thickBot="1">
      <c r="A98" s="5" t="s">
        <v>9</v>
      </c>
      <c r="B98" s="6" t="s">
        <v>10</v>
      </c>
      <c r="C98" s="4" t="s">
        <v>73</v>
      </c>
      <c r="D98" s="14">
        <v>64859.999999999985</v>
      </c>
      <c r="E98" s="7">
        <f aca="true" t="shared" si="8" ref="E98:E105">D98*1.06</f>
        <v>68751.59999999999</v>
      </c>
      <c r="F98" s="7">
        <f aca="true" t="shared" si="9" ref="F98:F105">D98*1.18</f>
        <v>76534.79999999997</v>
      </c>
    </row>
    <row r="99" spans="1:6" s="1" customFormat="1" ht="19.5" customHeight="1" thickBot="1">
      <c r="A99" s="5" t="s">
        <v>151</v>
      </c>
      <c r="B99" s="6" t="s">
        <v>10</v>
      </c>
      <c r="C99" s="4" t="s">
        <v>150</v>
      </c>
      <c r="D99" s="14">
        <v>74600</v>
      </c>
      <c r="E99" s="7">
        <f t="shared" si="8"/>
        <v>79076</v>
      </c>
      <c r="F99" s="7">
        <f t="shared" si="9"/>
        <v>88028</v>
      </c>
    </row>
    <row r="100" spans="1:6" s="1" customFormat="1" ht="19.5" customHeight="1" thickBot="1">
      <c r="A100" s="5" t="s">
        <v>11</v>
      </c>
      <c r="B100" s="6" t="s">
        <v>112</v>
      </c>
      <c r="C100" s="4" t="s">
        <v>73</v>
      </c>
      <c r="D100" s="14">
        <v>51750</v>
      </c>
      <c r="E100" s="7">
        <f t="shared" si="8"/>
        <v>54855</v>
      </c>
      <c r="F100" s="7">
        <f t="shared" si="9"/>
        <v>61065</v>
      </c>
    </row>
    <row r="101" spans="1:6" s="1" customFormat="1" ht="19.5" customHeight="1" thickBot="1">
      <c r="A101" s="5" t="s">
        <v>12</v>
      </c>
      <c r="B101" s="6" t="s">
        <v>112</v>
      </c>
      <c r="C101" s="4" t="s">
        <v>73</v>
      </c>
      <c r="D101" s="14">
        <v>71759.99999999999</v>
      </c>
      <c r="E101" s="7">
        <f t="shared" si="8"/>
        <v>76065.59999999999</v>
      </c>
      <c r="F101" s="7">
        <f t="shared" si="9"/>
        <v>84676.79999999997</v>
      </c>
    </row>
    <row r="102" spans="1:6" s="1" customFormat="1" ht="19.5" customHeight="1" thickBot="1">
      <c r="A102" s="5" t="s">
        <v>11</v>
      </c>
      <c r="B102" s="6" t="s">
        <v>13</v>
      </c>
      <c r="C102" s="4" t="s">
        <v>73</v>
      </c>
      <c r="D102" s="14">
        <v>53130</v>
      </c>
      <c r="E102" s="7">
        <f t="shared" si="8"/>
        <v>56317.8</v>
      </c>
      <c r="F102" s="7">
        <f t="shared" si="9"/>
        <v>62693.399999999994</v>
      </c>
    </row>
    <row r="103" spans="1:6" s="1" customFormat="1" ht="19.5" customHeight="1" thickBot="1">
      <c r="A103" s="5" t="s">
        <v>12</v>
      </c>
      <c r="B103" s="6" t="s">
        <v>13</v>
      </c>
      <c r="C103" s="4" t="s">
        <v>73</v>
      </c>
      <c r="D103" s="14">
        <v>75000</v>
      </c>
      <c r="E103" s="7">
        <f t="shared" si="8"/>
        <v>79500</v>
      </c>
      <c r="F103" s="7">
        <f t="shared" si="9"/>
        <v>88500</v>
      </c>
    </row>
    <row r="104" spans="1:6" s="1" customFormat="1" ht="19.5" customHeight="1" thickBot="1">
      <c r="A104" s="5" t="s">
        <v>14</v>
      </c>
      <c r="B104" s="6" t="s">
        <v>15</v>
      </c>
      <c r="C104" s="4" t="s">
        <v>73</v>
      </c>
      <c r="D104" s="14">
        <v>48300</v>
      </c>
      <c r="E104" s="7">
        <f t="shared" si="8"/>
        <v>51198</v>
      </c>
      <c r="F104" s="7">
        <f t="shared" si="9"/>
        <v>56994</v>
      </c>
    </row>
    <row r="105" spans="1:6" s="1" customFormat="1" ht="19.5" customHeight="1" thickBot="1">
      <c r="A105" s="5" t="s">
        <v>12</v>
      </c>
      <c r="B105" s="6" t="s">
        <v>15</v>
      </c>
      <c r="C105" s="4" t="s">
        <v>73</v>
      </c>
      <c r="D105" s="14">
        <v>80178</v>
      </c>
      <c r="E105" s="7">
        <f t="shared" si="8"/>
        <v>84988.68000000001</v>
      </c>
      <c r="F105" s="7">
        <f t="shared" si="9"/>
        <v>94610.04</v>
      </c>
    </row>
    <row r="106" spans="1:6" s="1" customFormat="1" ht="19.5" customHeight="1" thickBot="1">
      <c r="A106" s="18" t="s">
        <v>29</v>
      </c>
      <c r="B106" s="19"/>
      <c r="C106" s="19"/>
      <c r="D106" s="19"/>
      <c r="E106" s="19"/>
      <c r="F106" s="20"/>
    </row>
    <row r="107" spans="1:6" s="1" customFormat="1" ht="19.5" customHeight="1" thickBot="1">
      <c r="A107" s="5" t="s">
        <v>30</v>
      </c>
      <c r="B107" s="6" t="s">
        <v>31</v>
      </c>
      <c r="C107" s="4" t="s">
        <v>73</v>
      </c>
      <c r="D107" s="14">
        <v>48300</v>
      </c>
      <c r="E107" s="7">
        <f aca="true" t="shared" si="10" ref="E107:E146">D107*1.06</f>
        <v>51198</v>
      </c>
      <c r="F107" s="7">
        <f aca="true" t="shared" si="11" ref="F107:F146">D107*1.18</f>
        <v>56994</v>
      </c>
    </row>
    <row r="108" spans="1:6" s="1" customFormat="1" ht="19.5" customHeight="1" thickBot="1">
      <c r="A108" s="5" t="s">
        <v>119</v>
      </c>
      <c r="B108" s="6" t="s">
        <v>31</v>
      </c>
      <c r="C108" s="4" t="s">
        <v>73</v>
      </c>
      <c r="D108" s="14">
        <v>71350</v>
      </c>
      <c r="E108" s="7">
        <f t="shared" si="10"/>
        <v>75631</v>
      </c>
      <c r="F108" s="7">
        <f t="shared" si="11"/>
        <v>84193</v>
      </c>
    </row>
    <row r="109" spans="1:6" s="1" customFormat="1" ht="19.5" customHeight="1" thickBot="1">
      <c r="A109" s="5" t="s">
        <v>35</v>
      </c>
      <c r="B109" s="6" t="s">
        <v>33</v>
      </c>
      <c r="C109" s="4" t="s">
        <v>34</v>
      </c>
      <c r="D109" s="14">
        <v>229.76999999999998</v>
      </c>
      <c r="E109" s="7">
        <f t="shared" si="10"/>
        <v>243.5562</v>
      </c>
      <c r="F109" s="7">
        <f t="shared" si="11"/>
        <v>271.12859999999995</v>
      </c>
    </row>
    <row r="110" spans="1:6" s="1" customFormat="1" ht="19.5" customHeight="1" thickBot="1">
      <c r="A110" s="5" t="s">
        <v>37</v>
      </c>
      <c r="B110" s="6" t="s">
        <v>38</v>
      </c>
      <c r="C110" s="4" t="s">
        <v>34</v>
      </c>
      <c r="D110" s="14">
        <v>209.1804</v>
      </c>
      <c r="E110" s="7">
        <f t="shared" si="10"/>
        <v>221.731224</v>
      </c>
      <c r="F110" s="7">
        <f t="shared" si="11"/>
        <v>246.83287199999998</v>
      </c>
    </row>
    <row r="111" spans="1:6" s="1" customFormat="1" ht="19.5" customHeight="1" thickBot="1">
      <c r="A111" s="5" t="s">
        <v>37</v>
      </c>
      <c r="B111" s="6" t="s">
        <v>39</v>
      </c>
      <c r="C111" s="4" t="s">
        <v>34</v>
      </c>
      <c r="D111" s="14">
        <v>236.80799999999996</v>
      </c>
      <c r="E111" s="7">
        <f t="shared" si="10"/>
        <v>251.01647999999997</v>
      </c>
      <c r="F111" s="7">
        <f t="shared" si="11"/>
        <v>279.43343999999996</v>
      </c>
    </row>
    <row r="112" spans="1:6" s="1" customFormat="1" ht="19.5" customHeight="1" thickBot="1">
      <c r="A112" s="5" t="s">
        <v>43</v>
      </c>
      <c r="B112" s="6" t="s">
        <v>44</v>
      </c>
      <c r="C112" s="4" t="s">
        <v>73</v>
      </c>
      <c r="D112" s="14">
        <v>44160</v>
      </c>
      <c r="E112" s="7">
        <f t="shared" si="10"/>
        <v>46809.600000000006</v>
      </c>
      <c r="F112" s="7">
        <f t="shared" si="11"/>
        <v>52108.799999999996</v>
      </c>
    </row>
    <row r="113" spans="1:6" s="1" customFormat="1" ht="19.5" customHeight="1" thickBot="1">
      <c r="A113" s="5" t="s">
        <v>43</v>
      </c>
      <c r="B113" s="6" t="s">
        <v>45</v>
      </c>
      <c r="C113" s="4" t="s">
        <v>73</v>
      </c>
      <c r="D113" s="14">
        <v>42090</v>
      </c>
      <c r="E113" s="7">
        <f t="shared" si="10"/>
        <v>44615.4</v>
      </c>
      <c r="F113" s="7">
        <f t="shared" si="11"/>
        <v>49666.2</v>
      </c>
    </row>
    <row r="114" spans="1:6" s="1" customFormat="1" ht="19.5" customHeight="1" thickBot="1">
      <c r="A114" s="5" t="s">
        <v>46</v>
      </c>
      <c r="B114" s="6" t="s">
        <v>47</v>
      </c>
      <c r="C114" s="4" t="s">
        <v>73</v>
      </c>
      <c r="D114" s="14">
        <v>56579.99999999999</v>
      </c>
      <c r="E114" s="7">
        <f t="shared" si="10"/>
        <v>59974.799999999996</v>
      </c>
      <c r="F114" s="7">
        <f t="shared" si="11"/>
        <v>66764.4</v>
      </c>
    </row>
    <row r="115" spans="1:6" s="1" customFormat="1" ht="19.5" customHeight="1" thickBot="1">
      <c r="A115" s="5" t="s">
        <v>48</v>
      </c>
      <c r="B115" s="6" t="s">
        <v>49</v>
      </c>
      <c r="C115" s="4" t="s">
        <v>73</v>
      </c>
      <c r="D115" s="14">
        <v>56579.99999999999</v>
      </c>
      <c r="E115" s="7">
        <f t="shared" si="10"/>
        <v>59974.799999999996</v>
      </c>
      <c r="F115" s="7">
        <f t="shared" si="11"/>
        <v>66764.4</v>
      </c>
    </row>
    <row r="116" spans="1:6" s="1" customFormat="1" ht="19.5" customHeight="1" thickBot="1">
      <c r="A116" s="5" t="s">
        <v>50</v>
      </c>
      <c r="B116" s="6" t="s">
        <v>51</v>
      </c>
      <c r="C116" s="4" t="s">
        <v>73</v>
      </c>
      <c r="D116" s="14">
        <v>56579.99999999999</v>
      </c>
      <c r="E116" s="7">
        <f t="shared" si="10"/>
        <v>59974.799999999996</v>
      </c>
      <c r="F116" s="7">
        <f t="shared" si="11"/>
        <v>66764.4</v>
      </c>
    </row>
    <row r="117" spans="1:6" s="1" customFormat="1" ht="19.5" customHeight="1" thickBot="1">
      <c r="A117" s="5" t="s">
        <v>115</v>
      </c>
      <c r="B117" s="6" t="s">
        <v>114</v>
      </c>
      <c r="C117" s="4" t="s">
        <v>73</v>
      </c>
      <c r="D117" s="14">
        <v>73500</v>
      </c>
      <c r="E117" s="7">
        <f t="shared" si="10"/>
        <v>77910</v>
      </c>
      <c r="F117" s="7">
        <f t="shared" si="11"/>
        <v>86730</v>
      </c>
    </row>
    <row r="118" spans="1:6" s="1" customFormat="1" ht="19.5" customHeight="1" thickBot="1">
      <c r="A118" s="5" t="s">
        <v>116</v>
      </c>
      <c r="B118" s="6" t="s">
        <v>47</v>
      </c>
      <c r="C118" s="4" t="s">
        <v>73</v>
      </c>
      <c r="D118" s="14">
        <v>73500</v>
      </c>
      <c r="E118" s="7">
        <f t="shared" si="10"/>
        <v>77910</v>
      </c>
      <c r="F118" s="7">
        <f t="shared" si="11"/>
        <v>86730</v>
      </c>
    </row>
    <row r="119" spans="1:6" s="1" customFormat="1" ht="19.5" customHeight="1" thickBot="1">
      <c r="A119" s="5" t="s">
        <v>117</v>
      </c>
      <c r="B119" s="6" t="s">
        <v>49</v>
      </c>
      <c r="C119" s="4" t="s">
        <v>73</v>
      </c>
      <c r="D119" s="14">
        <v>73500</v>
      </c>
      <c r="E119" s="7">
        <f t="shared" si="10"/>
        <v>77910</v>
      </c>
      <c r="F119" s="7">
        <f t="shared" si="11"/>
        <v>86730</v>
      </c>
    </row>
    <row r="120" spans="1:6" s="1" customFormat="1" ht="19.5" customHeight="1" thickBot="1">
      <c r="A120" s="5" t="s">
        <v>118</v>
      </c>
      <c r="B120" s="6" t="s">
        <v>51</v>
      </c>
      <c r="C120" s="4" t="s">
        <v>73</v>
      </c>
      <c r="D120" s="14">
        <v>73500</v>
      </c>
      <c r="E120" s="7">
        <f t="shared" si="10"/>
        <v>77910</v>
      </c>
      <c r="F120" s="7">
        <f t="shared" si="11"/>
        <v>86730</v>
      </c>
    </row>
    <row r="121" spans="1:6" s="1" customFormat="1" ht="19.5" customHeight="1" thickBot="1">
      <c r="A121" s="5" t="s">
        <v>97</v>
      </c>
      <c r="B121" s="6" t="s">
        <v>54</v>
      </c>
      <c r="C121" s="4" t="s">
        <v>55</v>
      </c>
      <c r="D121" s="14">
        <v>127.30499999999998</v>
      </c>
      <c r="E121" s="7">
        <f t="shared" si="10"/>
        <v>134.9433</v>
      </c>
      <c r="F121" s="7">
        <f t="shared" si="11"/>
        <v>150.21989999999997</v>
      </c>
    </row>
    <row r="122" spans="1:6" s="1" customFormat="1" ht="19.5" customHeight="1" thickBot="1">
      <c r="A122" s="5" t="s">
        <v>120</v>
      </c>
      <c r="B122" s="6" t="s">
        <v>54</v>
      </c>
      <c r="C122" s="4" t="s">
        <v>55</v>
      </c>
      <c r="D122" s="14">
        <v>146.41</v>
      </c>
      <c r="E122" s="7">
        <f t="shared" si="10"/>
        <v>155.1946</v>
      </c>
      <c r="F122" s="7">
        <f t="shared" si="11"/>
        <v>172.76379999999997</v>
      </c>
    </row>
    <row r="123" spans="1:6" s="1" customFormat="1" ht="19.5" customHeight="1" thickBot="1">
      <c r="A123" s="5" t="s">
        <v>56</v>
      </c>
      <c r="B123" s="6" t="s">
        <v>98</v>
      </c>
      <c r="C123" s="4" t="s">
        <v>55</v>
      </c>
      <c r="D123" s="14">
        <v>167.67</v>
      </c>
      <c r="E123" s="7">
        <f t="shared" si="10"/>
        <v>177.7302</v>
      </c>
      <c r="F123" s="7">
        <f t="shared" si="11"/>
        <v>197.8506</v>
      </c>
    </row>
    <row r="124" spans="1:6" s="1" customFormat="1" ht="19.5" customHeight="1" thickBot="1">
      <c r="A124" s="5" t="s">
        <v>57</v>
      </c>
      <c r="B124" s="6" t="s">
        <v>79</v>
      </c>
      <c r="C124" s="4" t="s">
        <v>55</v>
      </c>
      <c r="D124" s="14">
        <v>83.48999999999998</v>
      </c>
      <c r="E124" s="7">
        <f t="shared" si="10"/>
        <v>88.49939999999998</v>
      </c>
      <c r="F124" s="7">
        <f t="shared" si="11"/>
        <v>98.51819999999998</v>
      </c>
    </row>
    <row r="125" spans="1:6" s="1" customFormat="1" ht="19.5" customHeight="1" thickBot="1">
      <c r="A125" s="5" t="s">
        <v>100</v>
      </c>
      <c r="B125" s="6" t="s">
        <v>54</v>
      </c>
      <c r="C125" s="4" t="s">
        <v>55</v>
      </c>
      <c r="D125" s="14">
        <v>127.30499999999998</v>
      </c>
      <c r="E125" s="7">
        <f t="shared" si="10"/>
        <v>134.9433</v>
      </c>
      <c r="F125" s="7">
        <f t="shared" si="11"/>
        <v>150.21989999999997</v>
      </c>
    </row>
    <row r="126" spans="1:6" s="1" customFormat="1" ht="19.5" customHeight="1" thickBot="1">
      <c r="A126" s="5" t="s">
        <v>99</v>
      </c>
      <c r="B126" s="6" t="s">
        <v>54</v>
      </c>
      <c r="C126" s="4" t="s">
        <v>55</v>
      </c>
      <c r="D126" s="14">
        <v>170.775</v>
      </c>
      <c r="E126" s="7">
        <f t="shared" si="10"/>
        <v>181.0215</v>
      </c>
      <c r="F126" s="7">
        <f t="shared" si="11"/>
        <v>201.5145</v>
      </c>
    </row>
    <row r="127" spans="1:6" s="1" customFormat="1" ht="19.5" customHeight="1" thickBot="1">
      <c r="A127" s="5" t="s">
        <v>128</v>
      </c>
      <c r="B127" s="6" t="s">
        <v>54</v>
      </c>
      <c r="C127" s="4" t="s">
        <v>55</v>
      </c>
      <c r="D127" s="14">
        <v>146.41</v>
      </c>
      <c r="E127" s="7">
        <f t="shared" si="10"/>
        <v>155.1946</v>
      </c>
      <c r="F127" s="7">
        <f t="shared" si="11"/>
        <v>172.76379999999997</v>
      </c>
    </row>
    <row r="128" spans="1:6" s="1" customFormat="1" ht="19.5" customHeight="1" thickBot="1">
      <c r="A128" s="5" t="s">
        <v>129</v>
      </c>
      <c r="B128" s="6" t="s">
        <v>54</v>
      </c>
      <c r="C128" s="4" t="s">
        <v>55</v>
      </c>
      <c r="D128" s="14">
        <v>196.4</v>
      </c>
      <c r="E128" s="7">
        <f t="shared" si="10"/>
        <v>208.18400000000003</v>
      </c>
      <c r="F128" s="7">
        <f t="shared" si="11"/>
        <v>231.75199999999998</v>
      </c>
    </row>
    <row r="129" spans="1:6" s="1" customFormat="1" ht="19.5" customHeight="1" thickBot="1">
      <c r="A129" s="5" t="s">
        <v>102</v>
      </c>
      <c r="B129" s="6" t="s">
        <v>58</v>
      </c>
      <c r="C129" s="4" t="s">
        <v>55</v>
      </c>
      <c r="D129" s="14">
        <v>241.4448</v>
      </c>
      <c r="E129" s="7">
        <f t="shared" si="10"/>
        <v>255.931488</v>
      </c>
      <c r="F129" s="7">
        <f t="shared" si="11"/>
        <v>284.904864</v>
      </c>
    </row>
    <row r="130" spans="1:6" s="1" customFormat="1" ht="19.5" customHeight="1" thickBot="1">
      <c r="A130" s="5" t="s">
        <v>101</v>
      </c>
      <c r="B130" s="6" t="s">
        <v>58</v>
      </c>
      <c r="C130" s="4" t="s">
        <v>55</v>
      </c>
      <c r="D130" s="14">
        <v>268.272</v>
      </c>
      <c r="E130" s="7">
        <f t="shared" si="10"/>
        <v>284.36832</v>
      </c>
      <c r="F130" s="7">
        <f t="shared" si="11"/>
        <v>316.56095999999997</v>
      </c>
    </row>
    <row r="131" spans="1:6" s="1" customFormat="1" ht="19.5" customHeight="1" thickBot="1">
      <c r="A131" s="5" t="s">
        <v>130</v>
      </c>
      <c r="B131" s="6" t="s">
        <v>58</v>
      </c>
      <c r="C131" s="4" t="s">
        <v>55</v>
      </c>
      <c r="D131" s="14">
        <v>277.66</v>
      </c>
      <c r="E131" s="7">
        <f t="shared" si="10"/>
        <v>294.31960000000004</v>
      </c>
      <c r="F131" s="7">
        <f t="shared" si="11"/>
        <v>327.6388</v>
      </c>
    </row>
    <row r="132" spans="1:6" s="1" customFormat="1" ht="19.5" customHeight="1" thickBot="1">
      <c r="A132" s="5" t="s">
        <v>131</v>
      </c>
      <c r="B132" s="6" t="s">
        <v>58</v>
      </c>
      <c r="C132" s="4" t="s">
        <v>55</v>
      </c>
      <c r="D132" s="14">
        <v>308.51</v>
      </c>
      <c r="E132" s="7">
        <f t="shared" si="10"/>
        <v>327.0206</v>
      </c>
      <c r="F132" s="7">
        <f t="shared" si="11"/>
        <v>364.04179999999997</v>
      </c>
    </row>
    <row r="133" spans="1:11" s="1" customFormat="1" ht="19.5" customHeight="1" thickBot="1">
      <c r="A133" s="5" t="s">
        <v>106</v>
      </c>
      <c r="B133" s="6" t="s">
        <v>59</v>
      </c>
      <c r="C133" s="4" t="s">
        <v>55</v>
      </c>
      <c r="D133" s="14">
        <v>529.92</v>
      </c>
      <c r="E133" s="7">
        <f t="shared" si="10"/>
        <v>561.7152</v>
      </c>
      <c r="F133" s="7">
        <f t="shared" si="11"/>
        <v>625.3055999999999</v>
      </c>
      <c r="H133" s="13"/>
      <c r="I133" s="13"/>
      <c r="J133" s="13"/>
      <c r="K133" s="13"/>
    </row>
    <row r="134" spans="1:6" s="1" customFormat="1" ht="19.5" customHeight="1" thickBot="1">
      <c r="A134" s="5" t="s">
        <v>107</v>
      </c>
      <c r="B134" s="6" t="s">
        <v>59</v>
      </c>
      <c r="C134" s="4" t="s">
        <v>55</v>
      </c>
      <c r="D134" s="14">
        <v>625.3055999999999</v>
      </c>
      <c r="E134" s="7">
        <f t="shared" si="10"/>
        <v>662.8239359999999</v>
      </c>
      <c r="F134" s="7">
        <f t="shared" si="11"/>
        <v>737.8606079999998</v>
      </c>
    </row>
    <row r="135" spans="1:6" s="1" customFormat="1" ht="19.5" customHeight="1" thickBot="1">
      <c r="A135" s="5" t="s">
        <v>124</v>
      </c>
      <c r="B135" s="6" t="s">
        <v>59</v>
      </c>
      <c r="C135" s="4" t="s">
        <v>55</v>
      </c>
      <c r="D135" s="14">
        <f>D133*1.15</f>
        <v>609.4079999999999</v>
      </c>
      <c r="E135" s="7">
        <f t="shared" si="10"/>
        <v>645.9724799999999</v>
      </c>
      <c r="F135" s="7">
        <f t="shared" si="11"/>
        <v>719.1014399999998</v>
      </c>
    </row>
    <row r="136" spans="1:6" s="1" customFormat="1" ht="19.5" thickBot="1">
      <c r="A136" s="5" t="s">
        <v>123</v>
      </c>
      <c r="B136" s="6" t="s">
        <v>59</v>
      </c>
      <c r="C136" s="4" t="s">
        <v>55</v>
      </c>
      <c r="D136" s="14">
        <f>D135*1.15</f>
        <v>700.8191999999998</v>
      </c>
      <c r="E136" s="7">
        <f t="shared" si="10"/>
        <v>742.8683519999998</v>
      </c>
      <c r="F136" s="7">
        <f t="shared" si="11"/>
        <v>826.9666559999997</v>
      </c>
    </row>
    <row r="137" spans="1:6" s="1" customFormat="1" ht="19.5" customHeight="1" thickBot="1">
      <c r="A137" s="5" t="s">
        <v>106</v>
      </c>
      <c r="B137" s="6" t="s">
        <v>60</v>
      </c>
      <c r="C137" s="4" t="s">
        <v>55</v>
      </c>
      <c r="D137" s="14">
        <v>643.8528</v>
      </c>
      <c r="E137" s="7">
        <f t="shared" si="10"/>
        <v>682.483968</v>
      </c>
      <c r="F137" s="7">
        <f t="shared" si="11"/>
        <v>759.746304</v>
      </c>
    </row>
    <row r="138" spans="1:6" s="1" customFormat="1" ht="19.5" customHeight="1" thickBot="1">
      <c r="A138" s="5" t="s">
        <v>107</v>
      </c>
      <c r="B138" s="6" t="s">
        <v>60</v>
      </c>
      <c r="C138" s="4" t="s">
        <v>55</v>
      </c>
      <c r="D138" s="14">
        <v>724.3344</v>
      </c>
      <c r="E138" s="7">
        <f t="shared" si="10"/>
        <v>767.794464</v>
      </c>
      <c r="F138" s="7">
        <f t="shared" si="11"/>
        <v>854.7145919999999</v>
      </c>
    </row>
    <row r="139" spans="1:6" ht="19.5" customHeight="1" thickBot="1">
      <c r="A139" s="5" t="s">
        <v>121</v>
      </c>
      <c r="B139" s="6" t="s">
        <v>60</v>
      </c>
      <c r="C139" s="4" t="s">
        <v>55</v>
      </c>
      <c r="D139" s="14">
        <f>D137*1.15</f>
        <v>740.43072</v>
      </c>
      <c r="E139" s="7">
        <f t="shared" si="10"/>
        <v>784.8565632</v>
      </c>
      <c r="F139" s="7">
        <f t="shared" si="11"/>
        <v>873.7082495999999</v>
      </c>
    </row>
    <row r="140" spans="1:6" ht="19.5" thickBot="1">
      <c r="A140" s="5" t="s">
        <v>122</v>
      </c>
      <c r="B140" s="6" t="s">
        <v>60</v>
      </c>
      <c r="C140" s="4" t="s">
        <v>55</v>
      </c>
      <c r="D140" s="14">
        <f>D139*1.15</f>
        <v>851.4953279999999</v>
      </c>
      <c r="E140" s="7">
        <f t="shared" si="10"/>
        <v>902.5850476799999</v>
      </c>
      <c r="F140" s="7">
        <f t="shared" si="11"/>
        <v>1004.7644870399998</v>
      </c>
    </row>
    <row r="141" spans="1:6" ht="19.5" thickBot="1">
      <c r="A141" s="5" t="s">
        <v>106</v>
      </c>
      <c r="B141" s="6" t="s">
        <v>82</v>
      </c>
      <c r="C141" s="4" t="s">
        <v>55</v>
      </c>
      <c r="D141" s="14">
        <v>728.6399999999999</v>
      </c>
      <c r="E141" s="7">
        <f t="shared" si="10"/>
        <v>772.3584</v>
      </c>
      <c r="F141" s="7">
        <f t="shared" si="11"/>
        <v>859.7951999999998</v>
      </c>
    </row>
    <row r="142" spans="1:6" ht="19.5" thickBot="1">
      <c r="A142" s="5" t="s">
        <v>107</v>
      </c>
      <c r="B142" s="6" t="s">
        <v>82</v>
      </c>
      <c r="C142" s="4" t="s">
        <v>55</v>
      </c>
      <c r="D142" s="14">
        <v>815.1659999999999</v>
      </c>
      <c r="E142" s="7">
        <f t="shared" si="10"/>
        <v>864.07596</v>
      </c>
      <c r="F142" s="7">
        <f t="shared" si="11"/>
        <v>961.8958799999999</v>
      </c>
    </row>
    <row r="143" spans="1:6" ht="19.5" thickBot="1">
      <c r="A143" s="5" t="s">
        <v>61</v>
      </c>
      <c r="B143" s="6" t="s">
        <v>62</v>
      </c>
      <c r="C143" s="4" t="s">
        <v>73</v>
      </c>
      <c r="D143" s="14">
        <v>52440</v>
      </c>
      <c r="E143" s="7">
        <f t="shared" si="10"/>
        <v>55586.4</v>
      </c>
      <c r="F143" s="7">
        <f t="shared" si="11"/>
        <v>61879.2</v>
      </c>
    </row>
    <row r="144" spans="1:6" ht="19.5" thickBot="1">
      <c r="A144" s="5" t="s">
        <v>125</v>
      </c>
      <c r="B144" s="6" t="s">
        <v>62</v>
      </c>
      <c r="C144" s="4" t="s">
        <v>73</v>
      </c>
      <c r="D144" s="14">
        <f>D143*1.15</f>
        <v>60305.99999999999</v>
      </c>
      <c r="E144" s="7">
        <f t="shared" si="10"/>
        <v>63924.35999999999</v>
      </c>
      <c r="F144" s="7">
        <f t="shared" si="11"/>
        <v>71161.07999999999</v>
      </c>
    </row>
    <row r="145" spans="1:6" ht="19.5" thickBot="1">
      <c r="A145" s="5" t="s">
        <v>61</v>
      </c>
      <c r="B145" s="6" t="s">
        <v>74</v>
      </c>
      <c r="C145" s="4" t="s">
        <v>73</v>
      </c>
      <c r="D145" s="14">
        <v>52440</v>
      </c>
      <c r="E145" s="7">
        <f t="shared" si="10"/>
        <v>55586.4</v>
      </c>
      <c r="F145" s="7">
        <f t="shared" si="11"/>
        <v>61879.2</v>
      </c>
    </row>
    <row r="146" spans="1:6" ht="19.5" thickBot="1">
      <c r="A146" s="5" t="s">
        <v>125</v>
      </c>
      <c r="B146" s="6" t="s">
        <v>74</v>
      </c>
      <c r="C146" s="4" t="s">
        <v>73</v>
      </c>
      <c r="D146" s="14">
        <f>D145*1.15</f>
        <v>60305.99999999999</v>
      </c>
      <c r="E146" s="7">
        <f t="shared" si="10"/>
        <v>63924.35999999999</v>
      </c>
      <c r="F146" s="7">
        <f t="shared" si="11"/>
        <v>71161.07999999999</v>
      </c>
    </row>
    <row r="147" spans="1:6" ht="19.5" thickBot="1">
      <c r="A147" s="18" t="s">
        <v>67</v>
      </c>
      <c r="B147" s="19"/>
      <c r="C147" s="19"/>
      <c r="D147" s="19"/>
      <c r="E147" s="19"/>
      <c r="F147" s="20"/>
    </row>
    <row r="148" spans="1:6" ht="19.5" thickBot="1">
      <c r="A148" s="5" t="s">
        <v>68</v>
      </c>
      <c r="B148" s="6" t="s">
        <v>69</v>
      </c>
      <c r="C148" s="4" t="s">
        <v>70</v>
      </c>
      <c r="D148" s="14">
        <v>1745.7</v>
      </c>
      <c r="E148" s="7">
        <f>D148*1.06</f>
        <v>1850.4420000000002</v>
      </c>
      <c r="F148" s="7">
        <f>D148*1.18</f>
        <v>2059.926</v>
      </c>
    </row>
    <row r="149" spans="1:6" ht="19.5" thickBot="1">
      <c r="A149" s="5" t="s">
        <v>68</v>
      </c>
      <c r="B149" s="6" t="s">
        <v>71</v>
      </c>
      <c r="C149" s="4" t="s">
        <v>70</v>
      </c>
      <c r="D149" s="14">
        <v>2008.3139999999999</v>
      </c>
      <c r="E149" s="7">
        <f>D149*1.06</f>
        <v>2128.81284</v>
      </c>
      <c r="F149" s="7">
        <f>D149*1.18</f>
        <v>2369.8105199999995</v>
      </c>
    </row>
    <row r="150" spans="1:6" ht="19.5" thickBot="1">
      <c r="A150" s="5" t="s">
        <v>68</v>
      </c>
      <c r="B150" s="6" t="s">
        <v>72</v>
      </c>
      <c r="C150" s="4" t="s">
        <v>70</v>
      </c>
      <c r="D150" s="14">
        <v>2254.23</v>
      </c>
      <c r="E150" s="7">
        <f>D150*1.06</f>
        <v>2389.4838</v>
      </c>
      <c r="F150" s="7">
        <f>D150*1.18</f>
        <v>2659.9914</v>
      </c>
    </row>
    <row r="151" spans="1:6" ht="19.5" thickBot="1">
      <c r="A151" s="5" t="s">
        <v>132</v>
      </c>
      <c r="B151" s="6" t="s">
        <v>133</v>
      </c>
      <c r="C151" s="4" t="s">
        <v>70</v>
      </c>
      <c r="D151" s="14">
        <v>150</v>
      </c>
      <c r="E151" s="7">
        <f>D151*1.06</f>
        <v>159</v>
      </c>
      <c r="F151" s="7">
        <f>D151*1.18</f>
        <v>177</v>
      </c>
    </row>
    <row r="152" spans="1:6" ht="19.5" thickBot="1">
      <c r="A152" s="5" t="s">
        <v>134</v>
      </c>
      <c r="B152" s="6" t="s">
        <v>135</v>
      </c>
      <c r="C152" s="4" t="s">
        <v>70</v>
      </c>
      <c r="D152" s="14">
        <v>250</v>
      </c>
      <c r="E152" s="7">
        <f>D152*1.06</f>
        <v>265</v>
      </c>
      <c r="F152" s="7">
        <f>D152*1.18</f>
        <v>295</v>
      </c>
    </row>
  </sheetData>
  <sheetProtection/>
  <mergeCells count="30">
    <mergeCell ref="A1:F1"/>
    <mergeCell ref="A2:F2"/>
    <mergeCell ref="A3:F4"/>
    <mergeCell ref="A5:F5"/>
    <mergeCell ref="D12:D13"/>
    <mergeCell ref="E12:E13"/>
    <mergeCell ref="A147:F147"/>
    <mergeCell ref="A16:F16"/>
    <mergeCell ref="A12:A14"/>
    <mergeCell ref="B12:B14"/>
    <mergeCell ref="A8:F8"/>
    <mergeCell ref="A10:F10"/>
    <mergeCell ref="A42:F42"/>
    <mergeCell ref="A9:F9"/>
    <mergeCell ref="A71:F71"/>
    <mergeCell ref="A7:F7"/>
    <mergeCell ref="A15:F15"/>
    <mergeCell ref="A55:F55"/>
    <mergeCell ref="A56:F56"/>
    <mergeCell ref="A61:F61"/>
    <mergeCell ref="A72:F72"/>
    <mergeCell ref="A80:F80"/>
    <mergeCell ref="A96:F96"/>
    <mergeCell ref="A97:F97"/>
    <mergeCell ref="A106:F106"/>
    <mergeCell ref="C12:C14"/>
    <mergeCell ref="A93:F93"/>
    <mergeCell ref="F12:F13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2022-09-13T08:52:00Z</cp:lastPrinted>
  <dcterms:created xsi:type="dcterms:W3CDTF">2019-08-08T08:00:53Z</dcterms:created>
  <dcterms:modified xsi:type="dcterms:W3CDTF">2022-09-13T09:42:04Z</dcterms:modified>
  <cp:category/>
  <cp:version/>
  <cp:contentType/>
  <cp:contentStatus/>
</cp:coreProperties>
</file>